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revisado osmar\"/>
    </mc:Choice>
  </mc:AlternateContent>
  <bookViews>
    <workbookView xWindow="0" yWindow="0" windowWidth="20490" windowHeight="7755"/>
  </bookViews>
  <sheets>
    <sheet name="Plantilla Notas" sheetId="1" r:id="rId1"/>
    <sheet name="Formulario Notas" sheetId="2" r:id="rId2"/>
    <sheet name="Hoja1" sheetId="3" r:id="rId3"/>
  </sheets>
  <calcPr calcId="181029"/>
</workbook>
</file>

<file path=xl/calcChain.xml><?xml version="1.0" encoding="utf-8"?>
<calcChain xmlns="http://schemas.openxmlformats.org/spreadsheetml/2006/main">
  <c r="J31" i="1" l="1"/>
  <c r="M31" i="1"/>
  <c r="K40" i="1"/>
  <c r="J56" i="1"/>
  <c r="M56" i="1"/>
  <c r="K79" i="1"/>
  <c r="N79" i="1"/>
  <c r="J91" i="1"/>
  <c r="M91" i="1"/>
  <c r="J94" i="1"/>
  <c r="M94" i="1"/>
  <c r="J96" i="1"/>
  <c r="M96" i="1"/>
  <c r="I113" i="1"/>
  <c r="L113" i="1"/>
  <c r="M130" i="1"/>
  <c r="M157" i="1"/>
  <c r="M159" i="1"/>
  <c r="M162" i="1"/>
  <c r="M163" i="1" s="1"/>
  <c r="M173" i="1"/>
  <c r="I184" i="1"/>
  <c r="L184" i="1"/>
  <c r="J97" i="1"/>
  <c r="M97" i="1" l="1"/>
</calcChain>
</file>

<file path=xl/sharedStrings.xml><?xml version="1.0" encoding="utf-8"?>
<sst xmlns="http://schemas.openxmlformats.org/spreadsheetml/2006/main" count="266" uniqueCount="223">
  <si>
    <t>Activo</t>
  </si>
  <si>
    <t>a) NOTAS DE DESGLOSE</t>
  </si>
  <si>
    <t>Ingresos de Gestión</t>
  </si>
  <si>
    <t>Notas de desglose;</t>
  </si>
  <si>
    <t xml:space="preserve">a)   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</si>
  <si>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</si>
  <si>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</si>
  <si>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</si>
  <si>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</si>
  <si>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</si>
  <si>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</si>
  <si>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</si>
  <si>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</si>
  <si>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</si>
  <si>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</si>
  <si>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</si>
  <si>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</si>
  <si>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</si>
  <si>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2.</t>
  </si>
  <si>
    <t>1.</t>
  </si>
  <si>
    <t>9.</t>
  </si>
  <si>
    <t>8.</t>
  </si>
  <si>
    <t>·</t>
  </si>
  <si>
    <t>Concepto</t>
  </si>
  <si>
    <t>#NOMBRE(1112)</t>
  </si>
  <si>
    <t>Suma</t>
  </si>
  <si>
    <t>Bancos/Tesorería</t>
  </si>
  <si>
    <t>Banco</t>
  </si>
  <si>
    <t>Importe</t>
  </si>
  <si>
    <t>Bienes Inmuebles, Infraestructura y Construcciones en Proceso</t>
  </si>
  <si>
    <t>Se integra de la siguiente manera:</t>
  </si>
  <si>
    <t>Bienes Muebles, Intangibles y Depreciaciones</t>
  </si>
  <si>
    <t>Se integras de la siguiente manera:</t>
  </si>
  <si>
    <t>Pasivo</t>
  </si>
  <si>
    <t>Suma de Pasivo</t>
  </si>
  <si>
    <t>Pasivo Circulante</t>
  </si>
  <si>
    <t>Destacan entre las principales partidas del Pasivo Circulante las siguientes:</t>
  </si>
  <si>
    <t>Retenciones por Pagar a Corto Plazo</t>
  </si>
  <si>
    <t>Ingresos por Clasificar a Corto Plazo</t>
  </si>
  <si>
    <t>Proveedores por Pagar a Corto Plazo</t>
  </si>
  <si>
    <t>Subtotal Aportaciones</t>
  </si>
  <si>
    <t>Subtotal Productos Financieros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</si>
  <si>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</si>
  <si>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</si>
  <si>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</si>
  <si>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</si>
  <si>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</si>
  <si>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</si>
  <si>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</si>
  <si>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</si>
  <si>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</si>
  <si>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</si>
  <si>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</si>
  <si>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</si>
  <si>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</si>
  <si>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</si>
  <si>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</si>
  <si>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</si>
  <si>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</si>
  <si>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</si>
  <si>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</si>
  <si>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</si>
  <si>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</si>
  <si>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</si>
  <si>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</si>
  <si>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</si>
  <si>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</si>
  <si>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</si>
  <si>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</si>
  <si>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</si>
  <si>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</si>
  <si>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</si>
  <si>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</si>
  <si>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</si>
  <si>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</si>
  <si>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</si>
  <si>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</si>
  <si>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</si>
  <si>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</si>
  <si>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</si>
  <si>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</si>
  <si>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</si>
  <si>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</si>
  <si>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</si>
  <si>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</si>
  <si>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</si>
  <si>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</si>
  <si>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</si>
  <si>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</si>
  <si>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</si>
  <si>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</si>
  <si>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</si>
  <si>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</si>
  <si>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</si>
  <si>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</si>
  <si>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</si>
  <si>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</si>
  <si>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</si>
  <si>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</si>
  <si>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</si>
  <si>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</si>
  <si>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</si>
  <si>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</si>
  <si>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</si>
  <si>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</si>
  <si>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</si>
  <si>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</si>
  <si>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</si>
  <si>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</si>
  <si>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</si>
  <si>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</si>
  <si>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</si>
  <si>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</si>
  <si>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</si>
  <si>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</si>
  <si>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</si>
  <si>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</si>
  <si>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</si>
  <si>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</si>
  <si>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</si>
  <si>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</si>
  <si>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</si>
  <si>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</si>
  <si>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</si>
  <si>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</si>
  <si>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</si>
  <si>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</si>
  <si>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</si>
  <si>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</si>
  <si>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</si>
  <si>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</si>
  <si>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</si>
  <si>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</si>
  <si>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</si>
  <si>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</si>
  <si>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</si>
  <si>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</si>
  <si>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“Bajo protesta de decir verdad declaramos que los Estados Financieros y sus notas, son razonablemente correctos y son responsabilidad del emisor”.</t>
  </si>
  <si>
    <t>CUENTAS POR COBRAR A CORTO PLAZO</t>
  </si>
  <si>
    <t>BANCOS/TESORERÍA</t>
  </si>
  <si>
    <t>DEUDORES DIVERSOS POR COBRAR A CORTO PLAZO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</si>
  <si>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</si>
  <si>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</si>
  <si>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</si>
  <si>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</si>
  <si>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</si>
  <si>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</si>
  <si>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</si>
  <si>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</si>
  <si>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</si>
  <si>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</si>
  <si>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</si>
  <si>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</si>
  <si>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</si>
  <si>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</si>
  <si>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RETENCIONES Y CONTRIBUCIONES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</si>
  <si>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</si>
  <si>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</si>
  <si>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</si>
  <si>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</si>
  <si>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</si>
  <si>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</si>
  <si>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</si>
  <si>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BANORTE</t>
  </si>
  <si>
    <t>SANTANDER</t>
  </si>
  <si>
    <t>ANTICIPO A PROVEEDORES POR ADQUISICIÓN DE BIENES Y PRESTACIÓN DE SERVICIOS A CORTO PLAZO</t>
  </si>
  <si>
    <t>INGRESOS POR VENTA DE BIENES Y PRESTACIÓN DE SERVICIOS</t>
  </si>
  <si>
    <t>TRANSFERENCIAS, ASIGNACIONES, SUBSIDIOS Y SUBVENCIONES, Y PENSIONES Y JUBILACIONES SUBSIDIOS Y SEBVENCIONES</t>
  </si>
  <si>
    <t>Subtotal subsidios y subvenciones</t>
  </si>
  <si>
    <t>C.P. Silvia Guadalupe Valdez Gomez</t>
  </si>
  <si>
    <t xml:space="preserve">Director </t>
  </si>
  <si>
    <t>Subdirectora Administrativa</t>
  </si>
  <si>
    <t>SUBTOTAL BIENES INMUEBLES, INFRAESTRUCTURA Y CONSTRUCCIONES EN PROCESO</t>
  </si>
  <si>
    <t>EFECTIVO</t>
  </si>
  <si>
    <t>TOTAL EFECTIVO Y EQUIVALENTES</t>
  </si>
  <si>
    <t>EQUIPO E INSTRUMENTAL MÉDICO Y DE LABORATORIO</t>
  </si>
  <si>
    <t>INGRESOS POR RECUPERAR A CORTO PLAZO</t>
  </si>
  <si>
    <t>PROVEEDORES POR PAGAR A CORTO PLAZO</t>
  </si>
  <si>
    <t>SERVICIOS PERSONALES POR PAGAR A CORTO PLAZO</t>
  </si>
  <si>
    <t>*     Nombre (completo) de los participantes que tomatón dichos cursos:</t>
  </si>
  <si>
    <t>*     Correos electrónicos de cada participante que tomaron dichos cursos:</t>
  </si>
  <si>
    <t>*      Fecha y lugar en que tomo el curso:</t>
  </si>
  <si>
    <t>*     Nombre del Ente (completo):</t>
  </si>
  <si>
    <t>*     Estado</t>
  </si>
  <si>
    <t>*     Fecha en que tomo el curso de Implementación.</t>
  </si>
  <si>
    <t>*     Teléfono con lada a 10 dígitos:</t>
  </si>
  <si>
    <t>Osmar Portillo Anchondo</t>
  </si>
  <si>
    <t>osmar_pa350@hotmail.com</t>
  </si>
  <si>
    <t>Instituto Municipal de Pensiones</t>
  </si>
  <si>
    <t>Chihuahua</t>
  </si>
  <si>
    <t>2004800 Ext. 6208</t>
  </si>
  <si>
    <t>Marcos Ayala Campos</t>
  </si>
  <si>
    <t>marcos.ayala@mpiochih.gob.mx</t>
  </si>
  <si>
    <t>Año 2015</t>
  </si>
  <si>
    <t xml:space="preserve">OTROS DERECHOS A RECIBIR EFECTIVO O EQUIVALENTES A CORTO PLAZO </t>
  </si>
  <si>
    <t>PROVISIONES A CORTO PLAZO</t>
  </si>
  <si>
    <t xml:space="preserve">En la cuenta de bancos se encuentra la cantidad de $92,638.81, provision creada para la demanda laboral de la C. Yuridia M. Mendez Gonzalez. </t>
  </si>
  <si>
    <t>Provisiones a Corto Plazo</t>
  </si>
  <si>
    <t>Representan las provisiones para juicios o demandas laborales.</t>
  </si>
  <si>
    <t>INGRESOS FINANCIEROS</t>
  </si>
  <si>
    <t>DERECHOS A RECIBIR BIENES O SERVICIOS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</si>
  <si>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</si>
  <si>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</si>
  <si>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OTROS INGRESOS Y BENEFICIOS VARIOS</t>
  </si>
  <si>
    <t>ING. Juan Antonio Gonzalez Villaseñor</t>
  </si>
  <si>
    <t>Las tasas utilizadas fueron las sugeridas por los criterios de vida útil, dejando el valor de $1.00 como valor residual.</t>
  </si>
  <si>
    <t>-</t>
  </si>
  <si>
    <t>El primero por la cantidad de $ 64,241.46 proveniente de ingresos de libre disposición y destinado para futuras demandas laborales.</t>
  </si>
  <si>
    <t>El segundo por la cantidad de $ 3,051,949.44 proveniente de ingresos de libre disposición del ejercicio 2021, así mismo destinado para futuras demandas laborales.</t>
  </si>
  <si>
    <t xml:space="preserve">Los anteriores fondos son creados con la finalidad de no poner en riesgo la estabilidad del Instituto por pasivos contigentes. </t>
  </si>
  <si>
    <t>Se ejecutaron las depreciaciones en el modulo de bienes ya implementado y actualmente en función en el sitema contable SAACG.NET</t>
  </si>
  <si>
    <t>CONSTRUCCIONES EN PROCESO</t>
  </si>
  <si>
    <t>CONTRATISTAS POR OBRAS PÚBLICAS POR PAGAR A CORTO PLAZO</t>
  </si>
  <si>
    <t xml:space="preserve">Las Cuentas por Cobrar a Corto Plazo se integran por:
</t>
  </si>
  <si>
    <t>En el mes de abril del presente año se dieron de baja bienes muebles correspondientes a el acta de consejo directivo S.O. 01/2023 de fecha 17 de marzo 2023.</t>
  </si>
  <si>
    <r>
      <t xml:space="preserve">Representa los recursos depositados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</si>
  <si>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con vencimiento menor o igual a doce meses.</t>
    </r>
  </si>
  <si>
    <t xml:space="preserve">La cantidad disponible en Bancos, es por un importe de $ 8,117,713.38 de los cuales se cuenta con los siguientes fondos: </t>
  </si>
  <si>
    <t>Este género se compone de dos grupos, el Pasivo Circulante y el Pasivo No Circulante, en éstos inciden pasivos derivados de operaciones por servicios personales, cuentas por pagar por operaciones presupuestarias devengadas y contabilizadas al 31 de diciembre del ejercicio correspondiente; pasivos por obligaciones laborales, a continuación se presenta la integración del pasivo:</t>
  </si>
  <si>
    <t>El importe de esta cuenta esta constituido principalmente por: Retenciones de ISR por Sueldos y Salarios, Honorarios y por Arrendamiento, mismo que se pagan en el mes de enero del 2024.</t>
  </si>
  <si>
    <r>
      <t xml:space="preserve">Representa el monto de efectivo disponible propiedad de </t>
    </r>
    <r>
      <rPr>
        <b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en instituciones bancarias, su importe se integra por:</t>
    </r>
  </si>
  <si>
    <t>En el presente mes se dieron de baja bienes miebles correspondientes el acta de consejo directivo S.O. 04-2023 de fecha 28 de diciembre 2023.</t>
  </si>
  <si>
    <t>El tercero por la cantidad de $ 86,767.57 proveniente de ingresos de libre disposición del ejercicio 2023, así mismo destinado para futuras demandas laborales.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</si>
</sst>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0.00000"/>
  </numFmts>
  <fonts count="42" x14ac:knownFonts="1"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i/>
      <sz val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DE1C0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F3E6"/>
        <bgColor indexed="64"/>
      </patternFill>
    </fill>
    <fill>
      <patternFill patternType="solid">
        <fgColor rgb="FF78C27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5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49" fontId="20" fillId="0" borderId="0" xfId="0" applyNumberFormat="1" applyFont="1" applyAlignment="1">
      <alignment horizontal="left" vertical="top"/>
    </xf>
    <xf numFmtId="49" fontId="18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20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24" fillId="0" borderId="0" xfId="0" applyFont="1" applyAlignment="1">
      <alignment vertical="center"/>
    </xf>
    <xf numFmtId="49" fontId="23" fillId="0" borderId="0" xfId="0" applyNumberFormat="1" applyFont="1" applyAlignment="1">
      <alignment horizontal="right"/>
    </xf>
    <xf numFmtId="4" fontId="23" fillId="0" borderId="0" xfId="0" applyNumberFormat="1" applyFont="1"/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6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28" fillId="2" borderId="6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vertical="center"/>
    </xf>
    <xf numFmtId="0" fontId="29" fillId="3" borderId="7" xfId="0" applyFont="1" applyFill="1" applyBorder="1" applyAlignment="1">
      <alignment vertical="center" wrapText="1"/>
    </xf>
    <xf numFmtId="49" fontId="29" fillId="3" borderId="7" xfId="0" applyNumberFormat="1" applyFont="1" applyFill="1" applyBorder="1" applyAlignment="1">
      <alignment vertical="center"/>
    </xf>
    <xf numFmtId="49" fontId="29" fillId="3" borderId="8" xfId="0" applyNumberFormat="1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7" xfId="0" applyFont="1" applyBorder="1" applyAlignment="1">
      <alignment vertical="center" wrapText="1"/>
    </xf>
    <xf numFmtId="49" fontId="29" fillId="0" borderId="7" xfId="0" applyNumberFormat="1" applyFont="1" applyBorder="1" applyAlignment="1">
      <alignment vertical="center"/>
    </xf>
    <xf numFmtId="49" fontId="29" fillId="0" borderId="8" xfId="0" applyNumberFormat="1" applyFont="1" applyBorder="1" applyAlignment="1">
      <alignment vertical="center"/>
    </xf>
    <xf numFmtId="0" fontId="28" fillId="3" borderId="9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vertical="center"/>
    </xf>
    <xf numFmtId="0" fontId="29" fillId="3" borderId="10" xfId="0" applyFont="1" applyFill="1" applyBorder="1" applyAlignment="1">
      <alignment vertical="center" wrapText="1"/>
    </xf>
    <xf numFmtId="49" fontId="29" fillId="3" borderId="10" xfId="0" applyNumberFormat="1" applyFont="1" applyFill="1" applyBorder="1" applyAlignment="1">
      <alignment vertical="center"/>
    </xf>
    <xf numFmtId="49" fontId="29" fillId="3" borderId="11" xfId="0" applyNumberFormat="1" applyFont="1" applyFill="1" applyBorder="1" applyAlignment="1">
      <alignment vertic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vertical="center"/>
    </xf>
    <xf numFmtId="49" fontId="31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top"/>
    </xf>
    <xf numFmtId="49" fontId="29" fillId="0" borderId="12" xfId="0" applyNumberFormat="1" applyFont="1" applyBorder="1" applyAlignment="1">
      <alignment vertical="center"/>
    </xf>
    <xf numFmtId="49" fontId="29" fillId="0" borderId="13" xfId="0" applyNumberFormat="1" applyFont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vertical="center" wrapText="1"/>
    </xf>
    <xf numFmtId="49" fontId="29" fillId="0" borderId="10" xfId="0" applyNumberFormat="1" applyFont="1" applyBorder="1" applyAlignment="1">
      <alignment vertical="center"/>
    </xf>
    <xf numFmtId="49" fontId="29" fillId="0" borderId="11" xfId="0" applyNumberFormat="1" applyFont="1" applyBorder="1" applyAlignment="1">
      <alignment vertical="center"/>
    </xf>
    <xf numFmtId="0" fontId="5" fillId="0" borderId="0" xfId="0" applyFont="1" applyAlignment="1">
      <alignment horizontal="justify" vertical="justify" wrapText="1"/>
    </xf>
    <xf numFmtId="49" fontId="8" fillId="0" borderId="0" xfId="0" applyNumberFormat="1" applyFont="1" applyAlignment="1">
      <alignment vertical="top" wrapText="1"/>
    </xf>
    <xf numFmtId="49" fontId="3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vertical="top" wrapText="1"/>
    </xf>
    <xf numFmtId="43" fontId="1" fillId="4" borderId="0" xfId="3" applyFont="1" applyFill="1" applyBorder="1"/>
    <xf numFmtId="0" fontId="23" fillId="0" borderId="0" xfId="0" applyFont="1" applyAlignment="1">
      <alignment wrapText="1"/>
    </xf>
    <xf numFmtId="0" fontId="18" fillId="0" borderId="1" xfId="0" applyFont="1" applyBorder="1" applyAlignment="1">
      <alignment horizontal="left" vertical="top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23" fillId="4" borderId="0" xfId="0" applyFont="1" applyFill="1" applyProtection="1">
      <protection locked="0"/>
    </xf>
    <xf numFmtId="43" fontId="1" fillId="4" borderId="1" xfId="3" applyFont="1" applyFill="1" applyBorder="1"/>
    <xf numFmtId="0" fontId="23" fillId="4" borderId="1" xfId="0" applyFont="1" applyFill="1" applyBorder="1"/>
    <xf numFmtId="164" fontId="1" fillId="0" borderId="0" xfId="0" applyNumberFormat="1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7" fillId="0" borderId="0" xfId="1" applyFill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23" fillId="0" borderId="0" xfId="0" applyFont="1" applyAlignment="1">
      <alignment horizontal="justify" vertical="justify"/>
    </xf>
    <xf numFmtId="49" fontId="34" fillId="0" borderId="0" xfId="0" applyNumberFormat="1" applyFont="1" applyAlignment="1">
      <alignment horizontal="left" vertical="top"/>
    </xf>
    <xf numFmtId="49" fontId="21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justify" vertical="justify" wrapText="1"/>
    </xf>
    <xf numFmtId="49" fontId="23" fillId="0" borderId="0" xfId="0" applyNumberFormat="1" applyFont="1" applyAlignment="1">
      <alignment horizontal="left"/>
    </xf>
    <xf numFmtId="0" fontId="21" fillId="0" borderId="0" xfId="0" applyFont="1" applyAlignment="1">
      <alignment vertical="justify"/>
    </xf>
    <xf numFmtId="0" fontId="23" fillId="0" borderId="0" xfId="0" applyFont="1" applyAlignment="1">
      <alignment vertical="justify" wrapText="1"/>
    </xf>
    <xf numFmtId="0" fontId="23" fillId="0" borderId="0" xfId="0" applyFont="1" applyAlignment="1">
      <alignment vertical="justify"/>
    </xf>
    <xf numFmtId="49" fontId="24" fillId="0" borderId="0" xfId="0" applyNumberFormat="1" applyFont="1" applyAlignment="1">
      <alignment horizontal="left"/>
    </xf>
    <xf numFmtId="164" fontId="24" fillId="0" borderId="0" xfId="4" applyFont="1" applyFill="1" applyBorder="1" applyAlignment="1"/>
    <xf numFmtId="49" fontId="24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justify"/>
    </xf>
    <xf numFmtId="49" fontId="34" fillId="0" borderId="0" xfId="0" applyNumberFormat="1" applyFont="1" applyAlignment="1">
      <alignment horizontal="right" vertical="top"/>
    </xf>
    <xf numFmtId="44" fontId="1" fillId="0" borderId="0" xfId="0" applyNumberFormat="1" applyFont="1" applyAlignment="1">
      <alignment vertical="top" wrapText="1"/>
    </xf>
    <xf numFmtId="3" fontId="23" fillId="0" borderId="0" xfId="0" applyNumberFormat="1" applyFont="1"/>
    <xf numFmtId="166" fontId="18" fillId="0" borderId="0" xfId="0" applyNumberFormat="1" applyFont="1" applyAlignment="1">
      <alignment horizontal="left" vertical="top"/>
    </xf>
    <xf numFmtId="0" fontId="6" fillId="0" borderId="0" xfId="0" applyFont="1" applyAlignment="1">
      <alignment wrapText="1"/>
    </xf>
    <xf numFmtId="0" fontId="35" fillId="0" borderId="0" xfId="0" applyFont="1"/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49" fontId="36" fillId="0" borderId="0" xfId="0" applyNumberFormat="1" applyFont="1" applyAlignment="1">
      <alignment horizontal="left" vertical="top"/>
    </xf>
    <xf numFmtId="0" fontId="37" fillId="0" borderId="0" xfId="0" applyFont="1"/>
    <xf numFmtId="0" fontId="12" fillId="0" borderId="0" xfId="0" applyFont="1" applyAlignment="1">
      <alignment horizontal="left" vertical="top"/>
    </xf>
    <xf numFmtId="0" fontId="35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18" fillId="0" borderId="0" xfId="0" applyFont="1" applyAlignment="1">
      <alignment horizontal="left" vertical="top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23" fillId="0" borderId="2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164" fontId="23" fillId="0" borderId="2" xfId="4" applyFont="1" applyFill="1" applyBorder="1" applyAlignment="1">
      <alignment horizontal="center"/>
    </xf>
    <xf numFmtId="164" fontId="23" fillId="0" borderId="3" xfId="4" applyFont="1" applyFill="1" applyBorder="1" applyAlignment="1">
      <alignment horizontal="center"/>
    </xf>
    <xf numFmtId="164" fontId="23" fillId="0" borderId="4" xfId="4" applyFont="1" applyFill="1" applyBorder="1" applyAlignment="1">
      <alignment horizontal="center"/>
    </xf>
    <xf numFmtId="49" fontId="23" fillId="0" borderId="5" xfId="0" applyNumberFormat="1" applyFont="1" applyBorder="1"/>
    <xf numFmtId="49" fontId="23" fillId="0" borderId="2" xfId="0" applyNumberFormat="1" applyFont="1" applyBorder="1" applyAlignment="1">
      <alignment horizontal="left"/>
    </xf>
    <xf numFmtId="49" fontId="23" fillId="0" borderId="3" xfId="0" applyNumberFormat="1" applyFont="1" applyBorder="1" applyAlignment="1">
      <alignment horizontal="left"/>
    </xf>
    <xf numFmtId="49" fontId="23" fillId="0" borderId="4" xfId="0" applyNumberFormat="1" applyFont="1" applyBorder="1" applyAlignment="1">
      <alignment horizontal="left"/>
    </xf>
    <xf numFmtId="165" fontId="23" fillId="0" borderId="2" xfId="0" applyNumberFormat="1" applyFont="1" applyBorder="1" applyAlignment="1">
      <alignment horizontal="right"/>
    </xf>
    <xf numFmtId="165" fontId="23" fillId="0" borderId="3" xfId="0" applyNumberFormat="1" applyFont="1" applyBorder="1" applyAlignment="1">
      <alignment horizontal="right"/>
    </xf>
    <xf numFmtId="165" fontId="23" fillId="0" borderId="4" xfId="0" applyNumberFormat="1" applyFont="1" applyBorder="1" applyAlignment="1">
      <alignment horizontal="right"/>
    </xf>
    <xf numFmtId="49" fontId="24" fillId="0" borderId="2" xfId="0" applyNumberFormat="1" applyFont="1" applyBorder="1" applyAlignment="1">
      <alignment horizontal="right"/>
    </xf>
    <xf numFmtId="49" fontId="24" fillId="0" borderId="3" xfId="0" applyNumberFormat="1" applyFont="1" applyBorder="1" applyAlignment="1">
      <alignment horizontal="right"/>
    </xf>
    <xf numFmtId="49" fontId="24" fillId="0" borderId="4" xfId="0" applyNumberFormat="1" applyFont="1" applyBorder="1" applyAlignment="1">
      <alignment horizontal="right"/>
    </xf>
    <xf numFmtId="0" fontId="18" fillId="0" borderId="0" xfId="0" applyFont="1" applyAlignment="1">
      <alignment horizontal="left" vertical="top" wrapText="1"/>
    </xf>
    <xf numFmtId="0" fontId="23" fillId="4" borderId="0" xfId="0" applyFont="1" applyFill="1" applyAlignment="1" applyProtection="1">
      <alignment horizontal="center"/>
      <protection locked="0"/>
    </xf>
    <xf numFmtId="0" fontId="37" fillId="0" borderId="0" xfId="0" applyFont="1" applyAlignment="1">
      <alignment horizontal="left" vertical="justify" wrapText="1"/>
    </xf>
    <xf numFmtId="0" fontId="37" fillId="0" borderId="0" xfId="0" applyFont="1" applyAlignment="1">
      <alignment horizontal="left" vertical="justify"/>
    </xf>
    <xf numFmtId="49" fontId="23" fillId="0" borderId="2" xfId="0" applyNumberFormat="1" applyFont="1" applyBorder="1" applyAlignment="1">
      <alignment vertical="top" wrapText="1"/>
    </xf>
    <xf numFmtId="49" fontId="23" fillId="0" borderId="3" xfId="0" applyNumberFormat="1" applyFont="1" applyBorder="1" applyAlignment="1">
      <alignment vertical="top" wrapText="1"/>
    </xf>
    <xf numFmtId="49" fontId="23" fillId="0" borderId="4" xfId="0" applyNumberFormat="1" applyFont="1" applyBorder="1" applyAlignment="1">
      <alignment vertical="top" wrapText="1"/>
    </xf>
    <xf numFmtId="165" fontId="23" fillId="0" borderId="5" xfId="0" applyNumberFormat="1" applyFont="1" applyBorder="1"/>
    <xf numFmtId="4" fontId="23" fillId="0" borderId="5" xfId="0" applyNumberFormat="1" applyFont="1" applyBorder="1"/>
    <xf numFmtId="0" fontId="35" fillId="0" borderId="5" xfId="0" applyFont="1" applyBorder="1" applyAlignment="1">
      <alignment horizontal="center"/>
    </xf>
    <xf numFmtId="164" fontId="35" fillId="0" borderId="5" xfId="4" applyFont="1" applyFill="1" applyBorder="1" applyAlignment="1"/>
    <xf numFmtId="49" fontId="37" fillId="0" borderId="5" xfId="0" applyNumberFormat="1" applyFont="1" applyBorder="1"/>
    <xf numFmtId="164" fontId="37" fillId="0" borderId="5" xfId="4" applyFont="1" applyFill="1" applyBorder="1" applyAlignment="1"/>
    <xf numFmtId="164" fontId="23" fillId="0" borderId="5" xfId="4" applyFont="1" applyFill="1" applyBorder="1" applyAlignment="1"/>
    <xf numFmtId="49" fontId="35" fillId="0" borderId="2" xfId="0" applyNumberFormat="1" applyFont="1" applyBorder="1" applyAlignment="1">
      <alignment horizontal="right"/>
    </xf>
    <xf numFmtId="49" fontId="35" fillId="0" borderId="3" xfId="0" applyNumberFormat="1" applyFont="1" applyBorder="1" applyAlignment="1">
      <alignment horizontal="right"/>
    </xf>
    <xf numFmtId="49" fontId="35" fillId="0" borderId="4" xfId="0" applyNumberFormat="1" applyFont="1" applyBorder="1" applyAlignment="1">
      <alignment horizontal="right"/>
    </xf>
    <xf numFmtId="0" fontId="24" fillId="0" borderId="5" xfId="0" applyFont="1" applyBorder="1"/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49" fontId="35" fillId="0" borderId="5" xfId="0" applyNumberFormat="1" applyFont="1" applyBorder="1" applyAlignment="1">
      <alignment horizontal="right"/>
    </xf>
    <xf numFmtId="0" fontId="35" fillId="0" borderId="5" xfId="0" applyFont="1" applyBorder="1"/>
    <xf numFmtId="164" fontId="24" fillId="0" borderId="5" xfId="4" applyFont="1" applyFill="1" applyBorder="1" applyAlignment="1"/>
    <xf numFmtId="165" fontId="37" fillId="0" borderId="5" xfId="0" applyNumberFormat="1" applyFont="1" applyBorder="1"/>
    <xf numFmtId="4" fontId="37" fillId="0" borderId="5" xfId="0" applyNumberFormat="1" applyFont="1" applyBorder="1"/>
    <xf numFmtId="49" fontId="35" fillId="0" borderId="2" xfId="0" applyNumberFormat="1" applyFont="1" applyBorder="1" applyAlignment="1">
      <alignment horizontal="left" wrapText="1"/>
    </xf>
    <xf numFmtId="49" fontId="35" fillId="0" borderId="3" xfId="0" applyNumberFormat="1" applyFont="1" applyBorder="1" applyAlignment="1">
      <alignment horizontal="left" wrapText="1"/>
    </xf>
    <xf numFmtId="49" fontId="35" fillId="0" borderId="4" xfId="0" applyNumberFormat="1" applyFont="1" applyBorder="1" applyAlignment="1">
      <alignment horizontal="left" wrapText="1"/>
    </xf>
    <xf numFmtId="49" fontId="37" fillId="0" borderId="5" xfId="0" applyNumberFormat="1" applyFont="1" applyBorder="1" applyAlignment="1">
      <alignment horizontal="left"/>
    </xf>
    <xf numFmtId="165" fontId="37" fillId="0" borderId="2" xfId="0" applyNumberFormat="1" applyFont="1" applyBorder="1" applyAlignment="1">
      <alignment horizontal="right"/>
    </xf>
    <xf numFmtId="165" fontId="37" fillId="0" borderId="3" xfId="0" applyNumberFormat="1" applyFont="1" applyBorder="1" applyAlignment="1">
      <alignment horizontal="right"/>
    </xf>
    <xf numFmtId="165" fontId="37" fillId="0" borderId="4" xfId="0" applyNumberFormat="1" applyFont="1" applyBorder="1" applyAlignment="1">
      <alignment horizontal="right"/>
    </xf>
    <xf numFmtId="0" fontId="27" fillId="0" borderId="0" xfId="0" applyFont="1" applyAlignment="1">
      <alignment horizontal="left" vertical="justify"/>
    </xf>
    <xf numFmtId="2" fontId="23" fillId="0" borderId="5" xfId="0" applyNumberFormat="1" applyFont="1" applyBorder="1"/>
    <xf numFmtId="0" fontId="27" fillId="0" borderId="0" xfId="0" applyFont="1" applyAlignment="1">
      <alignment horizontal="left" vertical="top" wrapText="1"/>
    </xf>
    <xf numFmtId="164" fontId="35" fillId="0" borderId="2" xfId="4" applyFont="1" applyBorder="1" applyAlignment="1">
      <alignment horizontal="right"/>
    </xf>
    <xf numFmtId="164" fontId="35" fillId="0" borderId="3" xfId="4" applyFont="1" applyBorder="1" applyAlignment="1">
      <alignment horizontal="right"/>
    </xf>
    <xf numFmtId="164" fontId="35" fillId="0" borderId="4" xfId="4" applyFont="1" applyBorder="1" applyAlignment="1">
      <alignment horizontal="right"/>
    </xf>
    <xf numFmtId="0" fontId="35" fillId="0" borderId="2" xfId="0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2" fontId="37" fillId="0" borderId="5" xfId="0" applyNumberFormat="1" applyFont="1" applyBorder="1"/>
    <xf numFmtId="0" fontId="15" fillId="0" borderId="0" xfId="0" applyFont="1" applyAlignment="1">
      <alignment horizontal="center" vertical="top"/>
    </xf>
    <xf numFmtId="0" fontId="11" fillId="0" borderId="0" xfId="0" applyFont="1" applyAlignment="1">
      <alignment horizontal="justify" vertical="justify" wrapText="1"/>
    </xf>
    <xf numFmtId="0" fontId="38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164" fontId="24" fillId="0" borderId="5" xfId="4" applyFont="1" applyBorder="1" applyAlignment="1"/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165" fontId="37" fillId="0" borderId="2" xfId="0" applyNumberFormat="1" applyFont="1" applyBorder="1" applyAlignment="1">
      <alignment vertical="center"/>
    </xf>
    <xf numFmtId="2" fontId="37" fillId="0" borderId="3" xfId="0" applyNumberFormat="1" applyFont="1" applyBorder="1" applyAlignment="1">
      <alignment vertical="center"/>
    </xf>
    <xf numFmtId="2" fontId="37" fillId="0" borderId="4" xfId="0" applyNumberFormat="1" applyFont="1" applyBorder="1" applyAlignment="1">
      <alignment vertical="center"/>
    </xf>
    <xf numFmtId="49" fontId="37" fillId="0" borderId="2" xfId="0" applyNumberFormat="1" applyFont="1" applyBorder="1" applyAlignment="1">
      <alignment horizontal="left" wrapText="1"/>
    </xf>
    <xf numFmtId="49" fontId="37" fillId="0" borderId="3" xfId="0" applyNumberFormat="1" applyFont="1" applyBorder="1" applyAlignment="1">
      <alignment horizontal="left" wrapText="1"/>
    </xf>
    <xf numFmtId="49" fontId="37" fillId="0" borderId="2" xfId="0" applyNumberFormat="1" applyFont="1" applyBorder="1" applyAlignment="1">
      <alignment horizontal="left"/>
    </xf>
    <xf numFmtId="49" fontId="37" fillId="0" borderId="3" xfId="0" applyNumberFormat="1" applyFont="1" applyBorder="1" applyAlignment="1">
      <alignment horizontal="left"/>
    </xf>
    <xf numFmtId="49" fontId="37" fillId="0" borderId="4" xfId="0" applyNumberFormat="1" applyFont="1" applyBorder="1" applyAlignment="1">
      <alignment horizontal="left"/>
    </xf>
    <xf numFmtId="165" fontId="37" fillId="0" borderId="3" xfId="0" applyNumberFormat="1" applyFont="1" applyBorder="1" applyAlignment="1">
      <alignment vertical="center"/>
    </xf>
    <xf numFmtId="165" fontId="37" fillId="0" borderId="4" xfId="0" applyNumberFormat="1" applyFont="1" applyBorder="1" applyAlignment="1">
      <alignment vertical="center"/>
    </xf>
    <xf numFmtId="49" fontId="37" fillId="0" borderId="4" xfId="0" applyNumberFormat="1" applyFont="1" applyBorder="1" applyAlignment="1">
      <alignment horizontal="left" wrapText="1"/>
    </xf>
    <xf numFmtId="164" fontId="35" fillId="0" borderId="2" xfId="4" applyFont="1" applyFill="1" applyBorder="1" applyAlignment="1">
      <alignment horizontal="right"/>
    </xf>
    <xf numFmtId="164" fontId="35" fillId="0" borderId="3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0" fontId="37" fillId="0" borderId="2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35" fillId="0" borderId="2" xfId="0" applyFont="1" applyBorder="1"/>
    <xf numFmtId="0" fontId="35" fillId="0" borderId="3" xfId="0" applyFont="1" applyBorder="1"/>
    <xf numFmtId="0" fontId="35" fillId="0" borderId="4" xfId="0" applyFont="1" applyBorder="1"/>
    <xf numFmtId="0" fontId="37" fillId="0" borderId="0" xfId="0" applyFont="1" applyAlignment="1">
      <alignment horizontal="justify" vertical="justify"/>
    </xf>
    <xf numFmtId="49" fontId="24" fillId="0" borderId="5" xfId="0" applyNumberFormat="1" applyFont="1" applyBorder="1" applyAlignment="1">
      <alignment horizontal="right"/>
    </xf>
    <xf numFmtId="0" fontId="35" fillId="0" borderId="5" xfId="0" applyFont="1" applyBorder="1" applyAlignment="1">
      <alignment horizontal="left"/>
    </xf>
    <xf numFmtId="0" fontId="38" fillId="0" borderId="0" xfId="0" applyFont="1" applyAlignment="1">
      <alignment horizontal="center" vertical="justify"/>
    </xf>
    <xf numFmtId="49" fontId="37" fillId="0" borderId="2" xfId="0" applyNumberFormat="1" applyFont="1" applyBorder="1"/>
    <xf numFmtId="49" fontId="37" fillId="0" borderId="3" xfId="0" applyNumberFormat="1" applyFont="1" applyBorder="1"/>
    <xf numFmtId="49" fontId="37" fillId="0" borderId="4" xfId="0" applyNumberFormat="1" applyFont="1" applyBorder="1"/>
    <xf numFmtId="0" fontId="37" fillId="0" borderId="3" xfId="0" applyFont="1" applyBorder="1" applyAlignment="1">
      <alignment horizontal="left"/>
    </xf>
    <xf numFmtId="0" fontId="37" fillId="0" borderId="4" xfId="0" applyFont="1" applyBorder="1" applyAlignment="1">
      <alignment horizontal="left"/>
    </xf>
    <xf numFmtId="164" fontId="37" fillId="0" borderId="2" xfId="4" applyFont="1" applyFill="1" applyBorder="1" applyAlignment="1">
      <alignment horizontal="center"/>
    </xf>
    <xf numFmtId="164" fontId="37" fillId="0" borderId="3" xfId="4" applyFont="1" applyFill="1" applyBorder="1" applyAlignment="1">
      <alignment horizontal="center"/>
    </xf>
    <xf numFmtId="164" fontId="37" fillId="0" borderId="4" xfId="4" applyFont="1" applyFill="1" applyBorder="1" applyAlignment="1">
      <alignment horizontal="center"/>
    </xf>
    <xf numFmtId="164" fontId="37" fillId="0" borderId="5" xfId="4" applyFont="1" applyBorder="1" applyAlignment="1"/>
    <xf numFmtId="165" fontId="37" fillId="0" borderId="2" xfId="0" applyNumberFormat="1" applyFont="1" applyBorder="1"/>
    <xf numFmtId="165" fontId="37" fillId="0" borderId="3" xfId="0" applyNumberFormat="1" applyFont="1" applyBorder="1"/>
    <xf numFmtId="165" fontId="37" fillId="0" borderId="4" xfId="0" applyNumberFormat="1" applyFont="1" applyBorder="1"/>
    <xf numFmtId="0" fontId="1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37" fillId="0" borderId="0" xfId="0" applyFont="1" applyAlignment="1">
      <alignment horizontal="left" vertical="center" wrapText="1"/>
    </xf>
    <xf numFmtId="49" fontId="35" fillId="0" borderId="5" xfId="0" applyNumberFormat="1" applyFont="1" applyBorder="1" applyAlignment="1">
      <alignment horizontal="left"/>
    </xf>
    <xf numFmtId="49" fontId="35" fillId="0" borderId="2" xfId="0" applyNumberFormat="1" applyFont="1" applyBorder="1" applyAlignment="1">
      <alignment horizontal="left"/>
    </xf>
    <xf numFmtId="49" fontId="35" fillId="0" borderId="3" xfId="0" applyNumberFormat="1" applyFont="1" applyBorder="1" applyAlignment="1">
      <alignment horizontal="left"/>
    </xf>
    <xf numFmtId="49" fontId="35" fillId="0" borderId="4" xfId="0" applyNumberFormat="1" applyFont="1" applyBorder="1" applyAlignment="1">
      <alignment horizontal="left"/>
    </xf>
    <xf numFmtId="164" fontId="35" fillId="0" borderId="2" xfId="4" applyFont="1" applyBorder="1" applyAlignment="1"/>
    <xf numFmtId="164" fontId="35" fillId="0" borderId="3" xfId="4" applyFont="1" applyBorder="1" applyAlignment="1"/>
    <xf numFmtId="164" fontId="35" fillId="0" borderId="4" xfId="4" applyFont="1" applyBorder="1" applyAlignment="1"/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164" fontId="37" fillId="0" borderId="2" xfId="4" applyFont="1" applyBorder="1" applyAlignment="1"/>
    <xf numFmtId="164" fontId="37" fillId="0" borderId="3" xfId="4" applyFont="1" applyBorder="1" applyAlignment="1"/>
    <xf numFmtId="164" fontId="37" fillId="0" borderId="4" xfId="4" applyFont="1" applyBorder="1" applyAlignment="1"/>
    <xf numFmtId="0" fontId="35" fillId="0" borderId="0" xfId="0" applyFont="1" applyAlignment="1">
      <alignment horizontal="left" vertical="justify"/>
    </xf>
    <xf numFmtId="0" fontId="40" fillId="6" borderId="17" xfId="0" applyFont="1" applyFill="1" applyBorder="1" applyAlignment="1">
      <alignment horizontal="left" vertical="center"/>
    </xf>
    <xf numFmtId="0" fontId="40" fillId="6" borderId="18" xfId="0" applyFont="1" applyFill="1" applyBorder="1" applyAlignment="1">
      <alignment horizontal="left" vertical="center"/>
    </xf>
    <xf numFmtId="0" fontId="40" fillId="6" borderId="19" xfId="0" applyFont="1" applyFill="1" applyBorder="1" applyAlignment="1">
      <alignment horizontal="left" vertical="center"/>
    </xf>
    <xf numFmtId="0" fontId="41" fillId="5" borderId="0" xfId="0" applyFont="1" applyFill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left" vertical="center"/>
    </xf>
    <xf numFmtId="0" fontId="29" fillId="3" borderId="15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left" vertical="center" wrapText="1"/>
    </xf>
    <xf numFmtId="0" fontId="29" fillId="3" borderId="14" xfId="0" applyFont="1" applyFill="1" applyBorder="1" applyAlignment="1">
      <alignment horizontal="left" vertical="center" wrapText="1"/>
    </xf>
    <xf numFmtId="0" fontId="29" fillId="3" borderId="15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3" borderId="16" xfId="0" applyFont="1" applyFill="1" applyBorder="1" applyAlignment="1">
      <alignment horizontal="left" vertical="center" wrapText="1"/>
    </xf>
    <xf numFmtId="0" fontId="39" fillId="5" borderId="0" xfId="0" applyFont="1" applyFill="1" applyAlignment="1">
      <alignment horizontal="center" vertical="center"/>
    </xf>
    <xf numFmtId="0" fontId="32" fillId="0" borderId="0" xfId="0" applyFont="1" applyAlignment="1">
      <alignment horizontal="left" vertical="top" wrapText="1"/>
    </xf>
    <xf numFmtId="0" fontId="29" fillId="3" borderId="16" xfId="0" applyFont="1" applyFill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</cellXfs>
  <cellStyles count="6">
    <cellStyle name="Hipervínculo" xfId="1" builtinId="8"/>
    <cellStyle name="Hipervínculo 2" xfId="2"/>
    <cellStyle name="Millares" xfId="3" builtinId="3"/>
    <cellStyle name="Moneda" xfId="4" builtinId="4"/>
    <cellStyle name="Moneda 2" xfId="5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187</xdr:row>
      <xdr:rowOff>76200</xdr:rowOff>
    </xdr:from>
    <xdr:to>
      <xdr:col>15</xdr:col>
      <xdr:colOff>245745</xdr:colOff>
      <xdr:row>201</xdr:row>
      <xdr:rowOff>15240</xdr:rowOff>
    </xdr:to>
    <xdr:pic>
      <xdr:nvPicPr>
        <xdr:cNvPr id="1922" name="Imagen 1">
          <a:extLst>
            <a:ext uri="{FF2B5EF4-FFF2-40B4-BE49-F238E27FC236}">
              <a16:creationId xmlns:a16="http://schemas.microsoft.com/office/drawing/2014/main" xmlns="" id="{00000000-0008-0000-00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8" t="10204"/>
        <a:stretch>
          <a:fillRect/>
        </a:stretch>
      </xdr:blipFill>
      <xdr:spPr bwMode="auto">
        <a:xfrm>
          <a:off x="428625" y="30441900"/>
          <a:ext cx="7705725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202</xdr:row>
      <xdr:rowOff>85725</xdr:rowOff>
    </xdr:from>
    <xdr:to>
      <xdr:col>15</xdr:col>
      <xdr:colOff>245745</xdr:colOff>
      <xdr:row>222</xdr:row>
      <xdr:rowOff>0</xdr:rowOff>
    </xdr:to>
    <xdr:pic>
      <xdr:nvPicPr>
        <xdr:cNvPr id="1923" name="Imagen 2">
          <a:extLst>
            <a:ext uri="{FF2B5EF4-FFF2-40B4-BE49-F238E27FC236}">
              <a16:creationId xmlns:a16="http://schemas.microsoft.com/office/drawing/2014/main" xmlns="" id="{00000000-0008-0000-00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5" b="-2"/>
        <a:stretch>
          <a:fillRect/>
        </a:stretch>
      </xdr:blipFill>
      <xdr:spPr bwMode="auto">
        <a:xfrm>
          <a:off x="476250" y="32737425"/>
          <a:ext cx="76581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560917</xdr:colOff>
      <xdr:row>227</xdr:row>
      <xdr:rowOff>275167</xdr:rowOff>
    </xdr:from>
    <xdr:ext cx="1918457" cy="932208"/>
    <xdr:pic>
      <xdr:nvPicPr>
        <xdr:cNvPr id="4" name="3 Imagen">
          <a:extLst>
            <a:ext uri="{FF2B5EF4-FFF2-40B4-BE49-F238E27FC236}">
              <a16:creationId xmlns:a16="http://schemas.microsoft.com/office/drawing/2014/main" xmlns="" id="{C099D489-E7A2-41AC-86FC-2EBFBAB54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24084" y="37179250"/>
          <a:ext cx="1918457" cy="932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222250</xdr:colOff>
      <xdr:row>227</xdr:row>
      <xdr:rowOff>52917</xdr:rowOff>
    </xdr:from>
    <xdr:ext cx="1956767" cy="1151856"/>
    <xdr:pic>
      <xdr:nvPicPr>
        <xdr:cNvPr id="5" name="1 Imagen">
          <a:extLst>
            <a:ext uri="{FF2B5EF4-FFF2-40B4-BE49-F238E27FC236}">
              <a16:creationId xmlns:a16="http://schemas.microsoft.com/office/drawing/2014/main" xmlns="" id="{CF57308C-B0ED-4B99-AFC1-114B7FE10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36957000"/>
          <a:ext cx="1956767" cy="1151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95250</xdr:rowOff>
    </xdr:from>
    <xdr:to>
      <xdr:col>2</xdr:col>
      <xdr:colOff>66675</xdr:colOff>
      <xdr:row>2</xdr:row>
      <xdr:rowOff>95250</xdr:rowOff>
    </xdr:to>
    <xdr:pic>
      <xdr:nvPicPr>
        <xdr:cNvPr id="2619" name="Imagen 1">
          <a:extLst>
            <a:ext uri="{FF2B5EF4-FFF2-40B4-BE49-F238E27FC236}">
              <a16:creationId xmlns:a16="http://schemas.microsoft.com/office/drawing/2014/main" xmlns="" id="{00000000-0008-0000-0100-00003B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0"/>
          <a:ext cx="10001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1190625</xdr:colOff>
      <xdr:row>0</xdr:row>
      <xdr:rowOff>76200</xdr:rowOff>
    </xdr:from>
    <xdr:to>
      <xdr:col>5</xdr:col>
      <xdr:colOff>1685925</xdr:colOff>
      <xdr:row>2</xdr:row>
      <xdr:rowOff>95250</xdr:rowOff>
    </xdr:to>
    <xdr:pic>
      <xdr:nvPicPr>
        <xdr:cNvPr id="2620" name="Imagen 2">
          <a:extLst>
            <a:ext uri="{FF2B5EF4-FFF2-40B4-BE49-F238E27FC236}">
              <a16:creationId xmlns:a16="http://schemas.microsoft.com/office/drawing/2014/main" xmlns="" id="{00000000-0008-0000-0100-00003C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76200"/>
          <a:ext cx="495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arcos.ayala@mpiochih.gob.mx" TargetMode="External"/><Relationship Id="rId1" Type="http://schemas.openxmlformats.org/officeDocument/2006/relationships/hyperlink" Target="mailto:osmar_pa35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6"/>
  <sheetViews>
    <sheetView tabSelected="1" topLeftCell="A210" zoomScale="90" zoomScaleNormal="90" zoomScaleSheetLayoutView="100" zoomScalePageLayoutView="85" workbookViewId="0">
      <selection activeCell="A103" activeCellId="2" sqref="A2:P42 A44:P99 A103:P236"/>
    </sheetView>
  </sheetViews>
  <sheetFormatPr baseColWidth="10" defaultColWidth="9.33203125" defaultRowHeight="12" x14ac:dyDescent="0.2"/>
  <cols>
    <col min="1" max="2" width="4.1640625" style="7" customWidth="1"/>
    <col min="3" max="3" width="6.33203125" style="7" customWidth="1"/>
    <col min="4" max="4" width="9.1640625" style="7" customWidth="1"/>
    <col min="5" max="5" width="8.83203125" style="7" customWidth="1"/>
    <col min="6" max="7" width="9.1640625" style="7" customWidth="1"/>
    <col min="8" max="8" width="14.83203125" style="7" customWidth="1"/>
    <col min="9" max="9" width="9.1640625" style="7" customWidth="1"/>
    <col min="10" max="10" width="11" style="7" customWidth="1"/>
    <col min="11" max="11" width="15.1640625" style="7" bestFit="1" customWidth="1"/>
    <col min="12" max="15" width="9.1640625" style="7" customWidth="1"/>
    <col min="16" max="16" width="12.33203125" style="7" customWidth="1"/>
    <col min="17" max="16384" width="9.33203125" style="7"/>
  </cols>
  <sheetData>
    <row r="1" spans="1:16" s="36" customFormat="1" ht="12.75" x14ac:dyDescent="0.2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ht="13.15" customHeight="1" x14ac:dyDescent="0.2">
      <c r="A2" s="32"/>
      <c r="B2" s="213" t="s">
        <v>97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1.45" customHeight="1" x14ac:dyDescent="0.2">
      <c r="A3" s="3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</row>
    <row r="4" spans="1:16" ht="11.45" customHeight="1" x14ac:dyDescent="0.2">
      <c r="A4" s="3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</row>
    <row r="5" spans="1:16" ht="11.45" customHeight="1" x14ac:dyDescent="0.2">
      <c r="A5" s="3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</row>
    <row r="6" spans="1:16" ht="11.45" customHeight="1" x14ac:dyDescent="0.2">
      <c r="A6" s="3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</row>
    <row r="7" spans="1:16" ht="11.45" customHeight="1" x14ac:dyDescent="0.2">
      <c r="A7" s="3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</row>
    <row r="8" spans="1:16" x14ac:dyDescent="0.2">
      <c r="A8" s="33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12.75" x14ac:dyDescent="0.2">
      <c r="A9" s="33"/>
      <c r="B9" s="100" t="s">
        <v>4</v>
      </c>
      <c r="C9" s="36" t="s">
        <v>3</v>
      </c>
      <c r="D9" s="36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2.75" x14ac:dyDescent="0.2">
      <c r="A10" s="33"/>
      <c r="B10" s="100"/>
      <c r="C10" s="36"/>
      <c r="D10" s="36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2.75" x14ac:dyDescent="0.2">
      <c r="A11" s="33"/>
      <c r="B11" s="100"/>
      <c r="C11" s="36"/>
      <c r="D11" s="3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x14ac:dyDescent="0.2">
      <c r="B12" s="3"/>
      <c r="C12" s="8"/>
    </row>
    <row r="13" spans="1:16" ht="15" x14ac:dyDescent="0.2">
      <c r="A13" s="170" t="s">
        <v>1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</row>
    <row r="14" spans="1:16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ht="12.75" x14ac:dyDescent="0.2">
      <c r="B15" s="5" t="s">
        <v>11</v>
      </c>
      <c r="C15" s="101" t="s">
        <v>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2">
      <c r="A17" s="5"/>
      <c r="B17" s="2" t="s"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2">
      <c r="A18" s="5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7" x14ac:dyDescent="0.2">
      <c r="B19" s="24" t="s">
        <v>22</v>
      </c>
      <c r="C19" s="2" t="s">
        <v>6</v>
      </c>
    </row>
    <row r="20" spans="1:17" x14ac:dyDescent="0.2">
      <c r="B20" s="24"/>
      <c r="C20" s="2"/>
    </row>
    <row r="21" spans="1:17" ht="12" customHeight="1" x14ac:dyDescent="0.2">
      <c r="B21" s="19"/>
      <c r="C21" s="83" t="s">
        <v>19</v>
      </c>
      <c r="D21" s="161" t="s">
        <v>217</v>
      </c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87"/>
      <c r="Q21" s="87"/>
    </row>
    <row r="22" spans="1:17" ht="12" customHeight="1" x14ac:dyDescent="0.2">
      <c r="B22" s="19"/>
      <c r="C22" s="8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87"/>
      <c r="Q22" s="87"/>
    </row>
    <row r="23" spans="1:17" ht="12.75" x14ac:dyDescent="0.2">
      <c r="B23" s="19"/>
      <c r="C23" s="94" t="s">
        <v>206</v>
      </c>
      <c r="D23" s="214" t="s">
        <v>207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87"/>
      <c r="Q23" s="87"/>
    </row>
    <row r="24" spans="1:17" ht="24.6" customHeight="1" x14ac:dyDescent="0.2">
      <c r="B24" s="19"/>
      <c r="C24" s="94" t="s">
        <v>206</v>
      </c>
      <c r="D24" s="163" t="s">
        <v>208</v>
      </c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93"/>
      <c r="Q24" s="87"/>
    </row>
    <row r="25" spans="1:17" ht="24.6" customHeight="1" x14ac:dyDescent="0.2">
      <c r="B25" s="19"/>
      <c r="C25" s="94" t="s">
        <v>206</v>
      </c>
      <c r="D25" s="163" t="s">
        <v>222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93"/>
      <c r="Q25" s="87"/>
    </row>
    <row r="26" spans="1:17" x14ac:dyDescent="0.2">
      <c r="B26" s="19"/>
      <c r="C26" s="84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87"/>
    </row>
    <row r="27" spans="1:17" ht="14.25" x14ac:dyDescent="0.2">
      <c r="B27" s="19"/>
      <c r="C27" s="102" t="s">
        <v>209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x14ac:dyDescent="0.2">
      <c r="B28" s="19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x14ac:dyDescent="0.2">
      <c r="B29" s="19"/>
      <c r="C29" s="11"/>
      <c r="D29" s="145" t="s">
        <v>23</v>
      </c>
      <c r="E29" s="145"/>
      <c r="F29" s="145"/>
      <c r="G29" s="145"/>
      <c r="H29" s="145"/>
      <c r="I29" s="145"/>
      <c r="J29" s="173">
        <v>2023</v>
      </c>
      <c r="K29" s="173"/>
      <c r="L29" s="173"/>
      <c r="M29" s="173">
        <v>2022</v>
      </c>
      <c r="N29" s="173"/>
      <c r="O29" s="173"/>
    </row>
    <row r="30" spans="1:17" x14ac:dyDescent="0.2">
      <c r="B30" s="19"/>
      <c r="C30" s="11"/>
      <c r="D30" s="118" t="s">
        <v>139</v>
      </c>
      <c r="E30" s="118"/>
      <c r="F30" s="118"/>
      <c r="G30" s="118"/>
      <c r="H30" s="118"/>
      <c r="I30" s="118"/>
      <c r="J30" s="135">
        <v>8117713.3799999999</v>
      </c>
      <c r="K30" s="162"/>
      <c r="L30" s="162"/>
      <c r="M30" s="135">
        <v>50844429.659999996</v>
      </c>
      <c r="N30" s="162"/>
      <c r="O30" s="162"/>
    </row>
    <row r="31" spans="1:17" x14ac:dyDescent="0.2">
      <c r="B31" s="19"/>
      <c r="C31" s="11"/>
      <c r="D31" s="125" t="s">
        <v>25</v>
      </c>
      <c r="E31" s="126"/>
      <c r="F31" s="126"/>
      <c r="G31" s="126"/>
      <c r="H31" s="126"/>
      <c r="I31" s="127"/>
      <c r="J31" s="174">
        <f>SUM(J30:L30)</f>
        <v>8117713.3799999999</v>
      </c>
      <c r="K31" s="174"/>
      <c r="L31" s="174"/>
      <c r="M31" s="174">
        <f>SUM(M30:O30)</f>
        <v>50844429.659999996</v>
      </c>
      <c r="N31" s="174"/>
      <c r="O31" s="174"/>
    </row>
    <row r="32" spans="1:17" x14ac:dyDescent="0.2">
      <c r="B32" s="1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31" ht="12.75" x14ac:dyDescent="0.2">
      <c r="B33" s="19"/>
      <c r="C33" s="99" t="s">
        <v>26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31" x14ac:dyDescent="0.2">
      <c r="B34" s="19"/>
      <c r="C34" s="2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31" ht="12.75" x14ac:dyDescent="0.2">
      <c r="B35" s="19"/>
      <c r="C35" s="103" t="s">
        <v>220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31" x14ac:dyDescent="0.2">
      <c r="B36" s="1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31" ht="12.75" x14ac:dyDescent="0.2">
      <c r="B37" s="19"/>
      <c r="C37" s="11"/>
      <c r="D37" s="11"/>
      <c r="E37" s="11"/>
      <c r="F37" s="150" t="s">
        <v>27</v>
      </c>
      <c r="G37" s="150"/>
      <c r="H37" s="150"/>
      <c r="I37" s="150"/>
      <c r="J37" s="150"/>
      <c r="K37" s="137" t="s">
        <v>28</v>
      </c>
      <c r="L37" s="137"/>
      <c r="M37" s="137"/>
      <c r="O37" s="11"/>
      <c r="P37" s="11"/>
    </row>
    <row r="38" spans="1:31" ht="12.75" x14ac:dyDescent="0.2">
      <c r="B38" s="19"/>
      <c r="C38" s="11"/>
      <c r="D38" s="11"/>
      <c r="E38" s="11"/>
      <c r="F38" s="139" t="s">
        <v>163</v>
      </c>
      <c r="G38" s="139"/>
      <c r="H38" s="139"/>
      <c r="I38" s="139"/>
      <c r="J38" s="139"/>
      <c r="K38" s="152">
        <v>3370776.41</v>
      </c>
      <c r="L38" s="169"/>
      <c r="M38" s="169"/>
      <c r="O38" s="11"/>
      <c r="P38" s="11"/>
    </row>
    <row r="39" spans="1:31" ht="12.75" x14ac:dyDescent="0.2">
      <c r="B39" s="19"/>
      <c r="C39" s="11"/>
      <c r="D39" s="11"/>
      <c r="E39" s="11"/>
      <c r="F39" s="139" t="s">
        <v>164</v>
      </c>
      <c r="G39" s="139"/>
      <c r="H39" s="139"/>
      <c r="I39" s="139"/>
      <c r="J39" s="139"/>
      <c r="K39" s="152">
        <v>4746936.97</v>
      </c>
      <c r="L39" s="169"/>
      <c r="M39" s="169"/>
      <c r="O39" s="11"/>
      <c r="P39" s="11"/>
    </row>
    <row r="40" spans="1:31" ht="12.75" x14ac:dyDescent="0.2">
      <c r="B40" s="19"/>
      <c r="C40" s="11"/>
      <c r="D40" s="11"/>
      <c r="E40" s="11"/>
      <c r="F40" s="142" t="s">
        <v>25</v>
      </c>
      <c r="G40" s="143"/>
      <c r="H40" s="143"/>
      <c r="I40" s="143"/>
      <c r="J40" s="144"/>
      <c r="K40" s="164">
        <f>SUM(K38:M39)</f>
        <v>8117713.3799999999</v>
      </c>
      <c r="L40" s="165"/>
      <c r="M40" s="166"/>
      <c r="O40" s="11"/>
      <c r="P40" s="11"/>
    </row>
    <row r="41" spans="1:31" x14ac:dyDescent="0.2">
      <c r="B41" s="19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31" ht="27.75" customHeight="1" x14ac:dyDescent="0.2">
      <c r="B42" s="19"/>
      <c r="C42" s="163" t="s">
        <v>196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1"/>
    </row>
    <row r="43" spans="1:31" x14ac:dyDescent="0.2">
      <c r="B43" s="19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31" ht="12.75" x14ac:dyDescent="0.2">
      <c r="A44" s="2"/>
      <c r="B44" s="24" t="s">
        <v>22</v>
      </c>
      <c r="C44" s="104" t="s">
        <v>7</v>
      </c>
    </row>
    <row r="45" spans="1:31" x14ac:dyDescent="0.2">
      <c r="A45" s="2"/>
      <c r="B45" s="24"/>
      <c r="C45" s="2"/>
    </row>
    <row r="46" spans="1:31" s="23" customFormat="1" x14ac:dyDescent="0.2">
      <c r="A46" s="27"/>
      <c r="B46" s="68" t="s">
        <v>18</v>
      </c>
      <c r="C46" s="171" t="s">
        <v>213</v>
      </c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s="23" customFormat="1" x14ac:dyDescent="0.2">
      <c r="A47" s="27"/>
      <c r="B47" s="28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2">
      <c r="A48" s="6"/>
      <c r="B48" s="17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33" ht="12.75" x14ac:dyDescent="0.2">
      <c r="A49" s="6"/>
      <c r="B49" s="17"/>
      <c r="C49" s="167" t="s">
        <v>23</v>
      </c>
      <c r="D49" s="168"/>
      <c r="E49" s="168"/>
      <c r="F49" s="168"/>
      <c r="G49" s="168"/>
      <c r="H49" s="168"/>
      <c r="I49" s="168"/>
      <c r="J49" s="175">
        <v>2023</v>
      </c>
      <c r="K49" s="176"/>
      <c r="L49" s="177"/>
      <c r="M49" s="175">
        <v>2022</v>
      </c>
      <c r="N49" s="176"/>
      <c r="O49" s="177"/>
    </row>
    <row r="50" spans="1:33" ht="12.75" x14ac:dyDescent="0.2">
      <c r="A50" s="6"/>
      <c r="B50" s="17"/>
      <c r="C50" s="183" t="s">
        <v>138</v>
      </c>
      <c r="D50" s="184"/>
      <c r="E50" s="184"/>
      <c r="F50" s="184"/>
      <c r="G50" s="184"/>
      <c r="H50" s="184"/>
      <c r="I50" s="184"/>
      <c r="J50" s="178">
        <v>0</v>
      </c>
      <c r="K50" s="179"/>
      <c r="L50" s="180"/>
      <c r="M50" s="178">
        <v>0</v>
      </c>
      <c r="N50" s="179"/>
      <c r="O50" s="180"/>
    </row>
    <row r="51" spans="1:33" ht="12.75" x14ac:dyDescent="0.2">
      <c r="A51" s="6"/>
      <c r="B51" s="17"/>
      <c r="C51" s="183" t="s">
        <v>140</v>
      </c>
      <c r="D51" s="184"/>
      <c r="E51" s="184"/>
      <c r="F51" s="184"/>
      <c r="G51" s="184"/>
      <c r="H51" s="184"/>
      <c r="I51" s="184"/>
      <c r="J51" s="178">
        <v>40000</v>
      </c>
      <c r="K51" s="179"/>
      <c r="L51" s="180"/>
      <c r="M51" s="178">
        <v>40000</v>
      </c>
      <c r="N51" s="179"/>
      <c r="O51" s="180"/>
    </row>
    <row r="52" spans="1:33" ht="12.75" x14ac:dyDescent="0.2">
      <c r="A52" s="6"/>
      <c r="B52" s="17"/>
      <c r="C52" s="183" t="s">
        <v>176</v>
      </c>
      <c r="D52" s="184"/>
      <c r="E52" s="184"/>
      <c r="F52" s="184"/>
      <c r="G52" s="184"/>
      <c r="H52" s="184"/>
      <c r="I52" s="185"/>
      <c r="J52" s="178">
        <v>0</v>
      </c>
      <c r="K52" s="186"/>
      <c r="L52" s="187"/>
      <c r="M52" s="178">
        <v>0</v>
      </c>
      <c r="N52" s="186"/>
      <c r="O52" s="187"/>
    </row>
    <row r="53" spans="1:33" ht="27" customHeight="1" x14ac:dyDescent="0.2">
      <c r="A53" s="6"/>
      <c r="B53" s="17"/>
      <c r="C53" s="181" t="s">
        <v>165</v>
      </c>
      <c r="D53" s="182"/>
      <c r="E53" s="182"/>
      <c r="F53" s="182"/>
      <c r="G53" s="182"/>
      <c r="H53" s="182"/>
      <c r="I53" s="182"/>
      <c r="J53" s="178">
        <v>16240</v>
      </c>
      <c r="K53" s="179"/>
      <c r="L53" s="180"/>
      <c r="M53" s="178">
        <v>16240</v>
      </c>
      <c r="N53" s="179"/>
      <c r="O53" s="180"/>
    </row>
    <row r="54" spans="1:33" ht="27" customHeight="1" x14ac:dyDescent="0.2">
      <c r="A54" s="6"/>
      <c r="B54" s="17"/>
      <c r="C54" s="181" t="s">
        <v>194</v>
      </c>
      <c r="D54" s="182"/>
      <c r="E54" s="182"/>
      <c r="F54" s="182"/>
      <c r="G54" s="182"/>
      <c r="H54" s="182"/>
      <c r="I54" s="188"/>
      <c r="J54" s="178">
        <v>10946.8</v>
      </c>
      <c r="K54" s="186"/>
      <c r="L54" s="187"/>
      <c r="M54" s="178">
        <v>10946.8</v>
      </c>
      <c r="N54" s="186"/>
      <c r="O54" s="187"/>
    </row>
    <row r="55" spans="1:33" ht="12.75" x14ac:dyDescent="0.2">
      <c r="A55" s="6"/>
      <c r="B55" s="17"/>
      <c r="C55" s="183" t="s">
        <v>200</v>
      </c>
      <c r="D55" s="184"/>
      <c r="E55" s="184"/>
      <c r="F55" s="184"/>
      <c r="G55" s="184"/>
      <c r="H55" s="184"/>
      <c r="I55" s="185"/>
      <c r="J55" s="178">
        <v>0</v>
      </c>
      <c r="K55" s="186"/>
      <c r="L55" s="187"/>
      <c r="M55" s="178">
        <v>0</v>
      </c>
      <c r="N55" s="186"/>
      <c r="O55" s="187"/>
    </row>
    <row r="56" spans="1:33" ht="12.75" x14ac:dyDescent="0.2">
      <c r="A56" s="6"/>
      <c r="B56" s="17"/>
      <c r="C56" s="142" t="s">
        <v>25</v>
      </c>
      <c r="D56" s="143"/>
      <c r="E56" s="143"/>
      <c r="F56" s="143"/>
      <c r="G56" s="143"/>
      <c r="H56" s="143"/>
      <c r="I56" s="143"/>
      <c r="J56" s="189">
        <f>SUM(J50:L55)</f>
        <v>67186.8</v>
      </c>
      <c r="K56" s="190"/>
      <c r="L56" s="191"/>
      <c r="M56" s="189">
        <f>SUM(M50:O54)</f>
        <v>67186.8</v>
      </c>
      <c r="N56" s="190"/>
      <c r="O56" s="191"/>
    </row>
    <row r="57" spans="1:33" x14ac:dyDescent="0.2">
      <c r="A57" s="6"/>
      <c r="B57" s="1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33" ht="12" customHeight="1" x14ac:dyDescent="0.2">
      <c r="A58" s="6"/>
      <c r="B58" s="17"/>
      <c r="C58" s="98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</row>
    <row r="59" spans="1:33" x14ac:dyDescent="0.2">
      <c r="A59" s="6"/>
      <c r="B59" s="17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</row>
    <row r="60" spans="1:33" x14ac:dyDescent="0.2">
      <c r="A60" s="11"/>
      <c r="B60" s="22"/>
      <c r="C60" s="14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33" ht="12.75" x14ac:dyDescent="0.2">
      <c r="A61" s="11"/>
      <c r="B61" s="24" t="s">
        <v>22</v>
      </c>
      <c r="C61" s="104" t="s">
        <v>8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33" x14ac:dyDescent="0.2">
      <c r="A62" s="11"/>
      <c r="B62" s="24"/>
      <c r="C62" s="2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33" s="23" customFormat="1" ht="13.15" customHeight="1" x14ac:dyDescent="0.2">
      <c r="A63" s="27"/>
      <c r="B63" s="69" t="s">
        <v>21</v>
      </c>
      <c r="C63" s="163" t="s">
        <v>201</v>
      </c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s="23" customFormat="1" ht="12" customHeight="1" x14ac:dyDescent="0.2">
      <c r="A64" s="27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s="23" customFormat="1" ht="1.1499999999999999" customHeight="1" x14ac:dyDescent="0.2">
      <c r="A65" s="27"/>
      <c r="B65" s="70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s="23" customFormat="1" x14ac:dyDescent="0.2">
      <c r="A66" s="27"/>
      <c r="B66" s="70"/>
      <c r="C66" s="163" t="s">
        <v>202</v>
      </c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s="23" customFormat="1" ht="15.6" customHeight="1" x14ac:dyDescent="0.2">
      <c r="A67" s="27"/>
      <c r="B67" s="70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 s="23" customFormat="1" ht="14.45" customHeight="1" x14ac:dyDescent="0.2">
      <c r="A68" s="27"/>
      <c r="B68" s="70"/>
      <c r="C68" s="163" t="s">
        <v>205</v>
      </c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 s="23" customFormat="1" ht="12.75" x14ac:dyDescent="0.2">
      <c r="A69" s="27"/>
      <c r="B69" s="70"/>
      <c r="C69" s="163" t="s">
        <v>210</v>
      </c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 s="23" customFormat="1" x14ac:dyDescent="0.2">
      <c r="A70" s="27"/>
      <c r="B70" s="70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 s="23" customForma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ht="12.75" x14ac:dyDescent="0.2">
      <c r="B72" s="69" t="s">
        <v>20</v>
      </c>
      <c r="C72" s="105" t="s">
        <v>29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33" x14ac:dyDescent="0.2">
      <c r="B73" s="19"/>
      <c r="C73" s="29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33" ht="12.75" x14ac:dyDescent="0.2">
      <c r="B74" s="19"/>
      <c r="C74" s="103" t="s">
        <v>30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33" x14ac:dyDescent="0.2">
      <c r="B75" s="1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33" ht="12.75" x14ac:dyDescent="0.2">
      <c r="B76" s="19"/>
      <c r="C76" s="194" t="s">
        <v>23</v>
      </c>
      <c r="D76" s="195"/>
      <c r="E76" s="195"/>
      <c r="F76" s="195"/>
      <c r="G76" s="195"/>
      <c r="H76" s="195"/>
      <c r="I76" s="195"/>
      <c r="J76" s="196"/>
      <c r="K76" s="137">
        <v>2023</v>
      </c>
      <c r="L76" s="137"/>
      <c r="M76" s="137"/>
      <c r="N76" s="137">
        <v>2022</v>
      </c>
      <c r="O76" s="137"/>
      <c r="P76" s="137"/>
    </row>
    <row r="77" spans="1:33" ht="12.75" x14ac:dyDescent="0.2">
      <c r="B77" s="19"/>
      <c r="C77" s="192" t="s">
        <v>211</v>
      </c>
      <c r="D77" s="168"/>
      <c r="E77" s="168"/>
      <c r="F77" s="168"/>
      <c r="G77" s="168"/>
      <c r="H77" s="168"/>
      <c r="I77" s="168"/>
      <c r="J77" s="193"/>
      <c r="K77" s="206">
        <v>507930.12</v>
      </c>
      <c r="L77" s="207"/>
      <c r="M77" s="208"/>
      <c r="N77" s="206">
        <v>0</v>
      </c>
      <c r="O77" s="207"/>
      <c r="P77" s="208"/>
    </row>
    <row r="78" spans="1:33" ht="12.75" x14ac:dyDescent="0.2">
      <c r="B78" s="19"/>
      <c r="C78" s="139" t="s">
        <v>141</v>
      </c>
      <c r="D78" s="139"/>
      <c r="E78" s="139"/>
      <c r="F78" s="139"/>
      <c r="G78" s="139"/>
      <c r="H78" s="139"/>
      <c r="I78" s="139"/>
      <c r="J78" s="139"/>
      <c r="K78" s="140">
        <v>7873808.2999999998</v>
      </c>
      <c r="L78" s="140"/>
      <c r="M78" s="140"/>
      <c r="N78" s="140">
        <v>7715295.1100000003</v>
      </c>
      <c r="O78" s="140"/>
      <c r="P78" s="140"/>
    </row>
    <row r="79" spans="1:33" ht="27.6" customHeight="1" x14ac:dyDescent="0.2">
      <c r="B79" s="19"/>
      <c r="C79" s="154" t="s">
        <v>172</v>
      </c>
      <c r="D79" s="155"/>
      <c r="E79" s="155"/>
      <c r="F79" s="155"/>
      <c r="G79" s="155"/>
      <c r="H79" s="155"/>
      <c r="I79" s="155"/>
      <c r="J79" s="156"/>
      <c r="K79" s="138">
        <f>+K77+K78</f>
        <v>8381738.4199999999</v>
      </c>
      <c r="L79" s="138"/>
      <c r="M79" s="138"/>
      <c r="N79" s="138">
        <f>SUM(N78:P78)</f>
        <v>7715295.1100000003</v>
      </c>
      <c r="O79" s="138"/>
      <c r="P79" s="138"/>
    </row>
    <row r="80" spans="1:33" x14ac:dyDescent="0.2">
      <c r="B80" s="19"/>
      <c r="C80" s="90"/>
      <c r="D80" s="90"/>
      <c r="E80" s="90"/>
      <c r="F80" s="90"/>
      <c r="G80" s="90"/>
      <c r="H80" s="90"/>
      <c r="I80" s="90"/>
      <c r="J80" s="90"/>
      <c r="K80" s="91"/>
      <c r="L80" s="91"/>
      <c r="M80" s="91"/>
      <c r="N80" s="91"/>
      <c r="O80" s="91"/>
      <c r="P80" s="91"/>
    </row>
    <row r="81" spans="2:16" ht="12.75" x14ac:dyDescent="0.2">
      <c r="B81" s="19"/>
      <c r="C81" s="99" t="s">
        <v>31</v>
      </c>
      <c r="D81" s="30"/>
      <c r="E81" s="30"/>
      <c r="F81" s="30"/>
      <c r="G81" s="30"/>
      <c r="H81" s="30"/>
      <c r="I81" s="30"/>
      <c r="J81" s="30"/>
      <c r="K81" s="30"/>
      <c r="L81" s="31"/>
      <c r="M81" s="31"/>
      <c r="N81" s="31"/>
      <c r="O81" s="31"/>
      <c r="P81" s="31"/>
    </row>
    <row r="82" spans="2:16" x14ac:dyDescent="0.2">
      <c r="B82" s="19"/>
      <c r="C82" s="26"/>
      <c r="D82" s="30"/>
      <c r="E82" s="30"/>
      <c r="F82" s="30"/>
      <c r="G82" s="30"/>
      <c r="H82" s="30"/>
      <c r="I82" s="30"/>
      <c r="J82" s="30"/>
      <c r="K82" s="30"/>
      <c r="L82" s="31"/>
      <c r="M82" s="31"/>
      <c r="N82" s="31"/>
      <c r="O82" s="31"/>
      <c r="P82" s="31"/>
    </row>
    <row r="83" spans="2:16" ht="12.75" x14ac:dyDescent="0.2">
      <c r="B83" s="19"/>
      <c r="C83" s="103" t="s">
        <v>32</v>
      </c>
      <c r="D83" s="30"/>
      <c r="E83" s="30"/>
      <c r="F83" s="30"/>
      <c r="G83" s="30"/>
      <c r="H83" s="30"/>
      <c r="I83" s="30"/>
      <c r="J83" s="30"/>
      <c r="K83" s="30"/>
      <c r="L83" s="31"/>
      <c r="M83" s="31"/>
      <c r="N83" s="31"/>
      <c r="O83" s="31"/>
      <c r="P83" s="31"/>
    </row>
    <row r="84" spans="2:16" x14ac:dyDescent="0.2">
      <c r="B84" s="19"/>
      <c r="C84" s="11"/>
      <c r="D84" s="30"/>
      <c r="E84" s="30"/>
      <c r="F84" s="30"/>
      <c r="G84" s="30"/>
      <c r="H84" s="30"/>
      <c r="I84" s="30"/>
      <c r="J84" s="30"/>
      <c r="K84" s="30"/>
      <c r="L84" s="31"/>
      <c r="M84" s="31"/>
      <c r="N84" s="31"/>
      <c r="O84" s="31"/>
      <c r="P84" s="31"/>
    </row>
    <row r="85" spans="2:16" ht="12" customHeight="1" x14ac:dyDescent="0.2">
      <c r="B85" s="19"/>
      <c r="D85" s="199" t="s">
        <v>23</v>
      </c>
      <c r="E85" s="199"/>
      <c r="F85" s="199"/>
      <c r="G85" s="199"/>
      <c r="H85" s="199"/>
      <c r="I85" s="199"/>
      <c r="J85" s="173">
        <v>2023</v>
      </c>
      <c r="K85" s="173"/>
      <c r="L85" s="173"/>
      <c r="M85" s="173">
        <v>2022</v>
      </c>
      <c r="N85" s="173"/>
      <c r="O85" s="173"/>
    </row>
    <row r="86" spans="2:16" ht="12" customHeight="1" x14ac:dyDescent="0.2">
      <c r="B86" s="19"/>
      <c r="D86" s="157" t="s">
        <v>142</v>
      </c>
      <c r="E86" s="157"/>
      <c r="F86" s="157"/>
      <c r="G86" s="157"/>
      <c r="H86" s="157"/>
      <c r="I86" s="157"/>
      <c r="J86" s="152">
        <v>3975298.26</v>
      </c>
      <c r="K86" s="153"/>
      <c r="L86" s="153"/>
      <c r="M86" s="152">
        <v>3780380.92</v>
      </c>
      <c r="N86" s="153"/>
      <c r="O86" s="153"/>
    </row>
    <row r="87" spans="2:16" ht="12" customHeight="1" x14ac:dyDescent="0.2">
      <c r="B87" s="19"/>
      <c r="D87" s="157" t="s">
        <v>143</v>
      </c>
      <c r="E87" s="157"/>
      <c r="F87" s="157"/>
      <c r="G87" s="157"/>
      <c r="H87" s="157"/>
      <c r="I87" s="157"/>
      <c r="J87" s="152">
        <v>88330.8</v>
      </c>
      <c r="K87" s="153"/>
      <c r="L87" s="153"/>
      <c r="M87" s="152">
        <v>75830.8</v>
      </c>
      <c r="N87" s="153"/>
      <c r="O87" s="153"/>
    </row>
    <row r="88" spans="2:16" ht="12" customHeight="1" x14ac:dyDescent="0.2">
      <c r="B88" s="19"/>
      <c r="D88" s="157" t="s">
        <v>175</v>
      </c>
      <c r="E88" s="157"/>
      <c r="F88" s="157"/>
      <c r="G88" s="157"/>
      <c r="H88" s="157"/>
      <c r="I88" s="157"/>
      <c r="J88" s="158">
        <v>7434136.21</v>
      </c>
      <c r="K88" s="159"/>
      <c r="L88" s="160"/>
      <c r="M88" s="152">
        <v>11896502.17</v>
      </c>
      <c r="N88" s="153"/>
      <c r="O88" s="153"/>
    </row>
    <row r="89" spans="2:16" ht="12" customHeight="1" x14ac:dyDescent="0.2">
      <c r="B89" s="19"/>
      <c r="D89" s="157" t="s">
        <v>144</v>
      </c>
      <c r="E89" s="157"/>
      <c r="F89" s="157"/>
      <c r="G89" s="157"/>
      <c r="H89" s="157"/>
      <c r="I89" s="157"/>
      <c r="J89" s="152">
        <v>1139275.07</v>
      </c>
      <c r="K89" s="153"/>
      <c r="L89" s="153"/>
      <c r="M89" s="152">
        <v>1141275.06</v>
      </c>
      <c r="N89" s="153"/>
      <c r="O89" s="153"/>
    </row>
    <row r="90" spans="2:16" ht="12" customHeight="1" x14ac:dyDescent="0.2">
      <c r="B90" s="19"/>
      <c r="D90" s="157" t="s">
        <v>145</v>
      </c>
      <c r="E90" s="157"/>
      <c r="F90" s="157"/>
      <c r="G90" s="157"/>
      <c r="H90" s="157"/>
      <c r="I90" s="157"/>
      <c r="J90" s="152">
        <v>371532.01</v>
      </c>
      <c r="K90" s="153"/>
      <c r="L90" s="153"/>
      <c r="M90" s="152">
        <v>341952.01</v>
      </c>
      <c r="N90" s="153"/>
      <c r="O90" s="153"/>
    </row>
    <row r="91" spans="2:16" ht="12" customHeight="1" x14ac:dyDescent="0.2">
      <c r="B91" s="19"/>
      <c r="D91" s="149" t="s">
        <v>146</v>
      </c>
      <c r="E91" s="149"/>
      <c r="F91" s="149"/>
      <c r="G91" s="149"/>
      <c r="H91" s="149"/>
      <c r="I91" s="149"/>
      <c r="J91" s="138">
        <f>SUM(J86:L90)</f>
        <v>13008572.35</v>
      </c>
      <c r="K91" s="138"/>
      <c r="L91" s="138"/>
      <c r="M91" s="138">
        <f>SUM(M86:O90)</f>
        <v>17235940.960000001</v>
      </c>
      <c r="N91" s="138"/>
      <c r="O91" s="138"/>
    </row>
    <row r="92" spans="2:16" ht="12" customHeight="1" x14ac:dyDescent="0.2">
      <c r="B92" s="19"/>
      <c r="D92" s="139" t="s">
        <v>147</v>
      </c>
      <c r="E92" s="139"/>
      <c r="F92" s="139"/>
      <c r="G92" s="139"/>
      <c r="H92" s="139"/>
      <c r="I92" s="139"/>
      <c r="J92" s="152">
        <v>3848880</v>
      </c>
      <c r="K92" s="153"/>
      <c r="L92" s="153"/>
      <c r="M92" s="152">
        <v>3848880</v>
      </c>
      <c r="N92" s="153"/>
      <c r="O92" s="153"/>
    </row>
    <row r="93" spans="2:16" ht="12" customHeight="1" x14ac:dyDescent="0.2">
      <c r="B93" s="19"/>
      <c r="D93" s="139" t="s">
        <v>148</v>
      </c>
      <c r="E93" s="139"/>
      <c r="F93" s="139"/>
      <c r="G93" s="139"/>
      <c r="H93" s="139"/>
      <c r="I93" s="139"/>
      <c r="J93" s="152">
        <v>0</v>
      </c>
      <c r="K93" s="153"/>
      <c r="L93" s="153"/>
      <c r="M93" s="152">
        <v>0</v>
      </c>
      <c r="N93" s="153"/>
      <c r="O93" s="153"/>
    </row>
    <row r="94" spans="2:16" ht="12" customHeight="1" x14ac:dyDescent="0.2">
      <c r="B94" s="19"/>
      <c r="D94" s="149" t="s">
        <v>149</v>
      </c>
      <c r="E94" s="149"/>
      <c r="F94" s="149"/>
      <c r="G94" s="149"/>
      <c r="H94" s="149"/>
      <c r="I94" s="149"/>
      <c r="J94" s="138">
        <f>SUM(J92:L93)</f>
        <v>3848880</v>
      </c>
      <c r="K94" s="138"/>
      <c r="L94" s="138"/>
      <c r="M94" s="138">
        <f>SUM(M92:O93)</f>
        <v>3848880</v>
      </c>
      <c r="N94" s="138"/>
      <c r="O94" s="138"/>
    </row>
    <row r="95" spans="2:16" ht="12" customHeight="1" x14ac:dyDescent="0.2">
      <c r="B95" s="19"/>
      <c r="D95" s="139" t="s">
        <v>150</v>
      </c>
      <c r="E95" s="139"/>
      <c r="F95" s="139"/>
      <c r="G95" s="139"/>
      <c r="H95" s="139"/>
      <c r="I95" s="139"/>
      <c r="J95" s="152">
        <v>-11082494.66</v>
      </c>
      <c r="K95" s="153"/>
      <c r="L95" s="153"/>
      <c r="M95" s="152">
        <v>-15023440.5</v>
      </c>
      <c r="N95" s="153"/>
      <c r="O95" s="153"/>
    </row>
    <row r="96" spans="2:16" ht="27.6" customHeight="1" x14ac:dyDescent="0.2">
      <c r="B96" s="19"/>
      <c r="D96" s="154" t="s">
        <v>151</v>
      </c>
      <c r="E96" s="155"/>
      <c r="F96" s="155"/>
      <c r="G96" s="155"/>
      <c r="H96" s="155"/>
      <c r="I96" s="156"/>
      <c r="J96" s="138">
        <f>SUM(J95)</f>
        <v>-11082494.66</v>
      </c>
      <c r="K96" s="138"/>
      <c r="L96" s="138"/>
      <c r="M96" s="138">
        <f>SUM(M95)</f>
        <v>-15023440.5</v>
      </c>
      <c r="N96" s="138"/>
      <c r="O96" s="138"/>
    </row>
    <row r="97" spans="1:30" ht="12" customHeight="1" x14ac:dyDescent="0.2">
      <c r="B97" s="19"/>
      <c r="D97" s="142" t="s">
        <v>25</v>
      </c>
      <c r="E97" s="143"/>
      <c r="F97" s="143"/>
      <c r="G97" s="143"/>
      <c r="H97" s="143"/>
      <c r="I97" s="144"/>
      <c r="J97" s="138">
        <f>SUM(J91,J94,J96)</f>
        <v>5774957.6900000013</v>
      </c>
      <c r="K97" s="138"/>
      <c r="L97" s="138"/>
      <c r="M97" s="138">
        <f>SUM(M91,M94,M96)</f>
        <v>6061380.4600000009</v>
      </c>
      <c r="N97" s="138"/>
      <c r="O97" s="138"/>
    </row>
    <row r="98" spans="1:30" x14ac:dyDescent="0.2">
      <c r="B98" s="19" t="s">
        <v>214</v>
      </c>
      <c r="C98" s="11"/>
      <c r="D98" s="30"/>
      <c r="E98" s="30"/>
      <c r="F98" s="30"/>
      <c r="G98" s="30"/>
      <c r="H98" s="30"/>
      <c r="I98" s="30"/>
      <c r="J98" s="30"/>
      <c r="K98" s="30"/>
      <c r="L98" s="31"/>
      <c r="M98" s="31"/>
      <c r="N98" s="31"/>
      <c r="O98" s="31"/>
      <c r="P98" s="31"/>
    </row>
    <row r="99" spans="1:30" x14ac:dyDescent="0.2">
      <c r="B99" s="19" t="s">
        <v>221</v>
      </c>
      <c r="C99" s="11"/>
      <c r="D99" s="30"/>
      <c r="E99" s="30"/>
      <c r="F99" s="30"/>
      <c r="G99" s="30"/>
      <c r="H99" s="30"/>
      <c r="I99" s="30"/>
      <c r="J99" s="30"/>
      <c r="K99" s="30"/>
      <c r="L99" s="31"/>
      <c r="M99" s="31"/>
      <c r="N99" s="31"/>
      <c r="O99" s="31"/>
      <c r="P99" s="31"/>
    </row>
    <row r="100" spans="1:30" x14ac:dyDescent="0.2">
      <c r="B100" s="19"/>
      <c r="C100" s="11"/>
      <c r="D100" s="86"/>
      <c r="E100" s="30"/>
      <c r="F100" s="30"/>
      <c r="G100" s="30"/>
      <c r="H100" s="30"/>
      <c r="I100" s="30"/>
      <c r="J100" s="30"/>
      <c r="K100" s="30"/>
      <c r="L100" s="96"/>
      <c r="M100" s="31"/>
      <c r="N100" s="31"/>
      <c r="O100" s="31"/>
      <c r="P100" s="31"/>
    </row>
    <row r="101" spans="1:30" x14ac:dyDescent="0.2">
      <c r="B101" s="19"/>
      <c r="C101" s="11"/>
      <c r="D101" s="30"/>
      <c r="E101" s="30"/>
      <c r="F101" s="30"/>
      <c r="G101" s="30"/>
      <c r="H101" s="30"/>
      <c r="I101" s="30"/>
      <c r="J101" s="30"/>
      <c r="K101" s="30"/>
      <c r="L101" s="31"/>
      <c r="M101" s="31"/>
      <c r="N101" s="31"/>
      <c r="O101" s="31"/>
      <c r="P101" s="31"/>
    </row>
    <row r="103" spans="1:30" ht="12.75" x14ac:dyDescent="0.2">
      <c r="A103" s="2"/>
      <c r="B103" s="106" t="s">
        <v>33</v>
      </c>
    </row>
    <row r="104" spans="1:30" x14ac:dyDescent="0.2">
      <c r="A104" s="2"/>
      <c r="B104" s="9"/>
    </row>
    <row r="105" spans="1:30" s="23" customFormat="1" ht="13.15" customHeight="1" x14ac:dyDescent="0.2">
      <c r="A105" s="34"/>
      <c r="B105" s="15"/>
      <c r="C105" s="215" t="s">
        <v>218</v>
      </c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15"/>
    </row>
    <row r="106" spans="1:30" ht="11.45" customHeight="1" x14ac:dyDescent="0.2">
      <c r="A106" s="10"/>
      <c r="B106" s="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</row>
    <row r="107" spans="1:30" x14ac:dyDescent="0.2">
      <c r="A107" s="10"/>
      <c r="B107" s="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</row>
    <row r="108" spans="1:30" ht="9" customHeight="1" x14ac:dyDescent="0.2">
      <c r="A108" s="10"/>
      <c r="B108" s="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</row>
    <row r="109" spans="1:30" x14ac:dyDescent="0.2">
      <c r="A109" s="10"/>
      <c r="B109" s="1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ht="12.75" x14ac:dyDescent="0.2">
      <c r="A110" s="10"/>
      <c r="B110" s="15"/>
      <c r="C110" s="6"/>
      <c r="D110" s="6"/>
      <c r="E110" s="150" t="s">
        <v>23</v>
      </c>
      <c r="F110" s="150"/>
      <c r="G110" s="150"/>
      <c r="H110" s="150"/>
      <c r="I110" s="137">
        <v>2023</v>
      </c>
      <c r="J110" s="137"/>
      <c r="K110" s="137"/>
      <c r="L110" s="137">
        <v>2022</v>
      </c>
      <c r="M110" s="137"/>
      <c r="N110" s="137"/>
      <c r="P110" s="6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ht="12.75" x14ac:dyDescent="0.2">
      <c r="A111" s="10"/>
      <c r="B111" s="15"/>
      <c r="C111" s="6"/>
      <c r="D111" s="6"/>
      <c r="E111" s="139" t="s">
        <v>152</v>
      </c>
      <c r="F111" s="139"/>
      <c r="G111" s="139"/>
      <c r="H111" s="139"/>
      <c r="I111" s="140">
        <v>1573853.81</v>
      </c>
      <c r="J111" s="140"/>
      <c r="K111" s="140"/>
      <c r="L111" s="140">
        <v>1142522.23</v>
      </c>
      <c r="M111" s="140"/>
      <c r="N111" s="140"/>
      <c r="P111" s="6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ht="12.75" x14ac:dyDescent="0.2">
      <c r="A112" s="10"/>
      <c r="B112" s="15"/>
      <c r="C112" s="6"/>
      <c r="D112" s="6"/>
      <c r="E112" s="139" t="s">
        <v>154</v>
      </c>
      <c r="F112" s="139"/>
      <c r="G112" s="139"/>
      <c r="H112" s="139"/>
      <c r="I112" s="140">
        <v>0</v>
      </c>
      <c r="J112" s="140"/>
      <c r="K112" s="140"/>
      <c r="L112" s="140">
        <v>0</v>
      </c>
      <c r="M112" s="140"/>
      <c r="N112" s="140"/>
      <c r="P112" s="6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ht="12.75" x14ac:dyDescent="0.2">
      <c r="A113" s="10"/>
      <c r="B113" s="15"/>
      <c r="C113" s="6"/>
      <c r="D113" s="6"/>
      <c r="E113" s="142" t="s">
        <v>34</v>
      </c>
      <c r="F113" s="143"/>
      <c r="G113" s="143"/>
      <c r="H113" s="144"/>
      <c r="I113" s="138">
        <f>SUM(I111:K112)</f>
        <v>1573853.81</v>
      </c>
      <c r="J113" s="138"/>
      <c r="K113" s="138"/>
      <c r="L113" s="138">
        <f>SUM(L111:N112)</f>
        <v>1142522.23</v>
      </c>
      <c r="M113" s="138"/>
      <c r="N113" s="138"/>
      <c r="P113" s="6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x14ac:dyDescent="0.2">
      <c r="A114" s="10"/>
      <c r="B114" s="15"/>
      <c r="C114" s="6"/>
      <c r="D114" s="6"/>
      <c r="E114" s="92"/>
      <c r="F114" s="92"/>
      <c r="G114" s="92"/>
      <c r="H114" s="92"/>
      <c r="I114" s="91"/>
      <c r="J114" s="91"/>
      <c r="K114" s="91"/>
      <c r="L114" s="91"/>
      <c r="M114" s="91"/>
      <c r="N114" s="91"/>
      <c r="P114" s="6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x14ac:dyDescent="0.2">
      <c r="A115" s="10"/>
      <c r="B115" s="15"/>
      <c r="C115" s="6"/>
      <c r="D115" s="6"/>
      <c r="E115" s="92"/>
      <c r="F115" s="92"/>
      <c r="G115" s="92"/>
      <c r="H115" s="92"/>
      <c r="I115" s="91"/>
      <c r="J115" s="91"/>
      <c r="K115" s="91"/>
      <c r="L115" s="91"/>
      <c r="M115" s="91"/>
      <c r="N115" s="91"/>
      <c r="P115" s="6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x14ac:dyDescent="0.2">
      <c r="A116" s="10"/>
      <c r="B116" s="15"/>
      <c r="C116" s="6"/>
      <c r="D116" s="6"/>
      <c r="E116" s="92"/>
      <c r="F116" s="92"/>
      <c r="G116" s="92"/>
      <c r="H116" s="92"/>
      <c r="I116" s="91"/>
      <c r="J116" s="91"/>
      <c r="K116" s="91"/>
      <c r="L116" s="91"/>
      <c r="M116" s="91"/>
      <c r="N116" s="91"/>
      <c r="P116" s="6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x14ac:dyDescent="0.2">
      <c r="A117" s="10"/>
      <c r="B117" s="15"/>
      <c r="C117" s="6"/>
      <c r="D117" s="6"/>
      <c r="E117" s="92"/>
      <c r="F117" s="92"/>
      <c r="G117" s="92"/>
      <c r="H117" s="92"/>
      <c r="I117" s="91"/>
      <c r="J117" s="91"/>
      <c r="K117" s="91"/>
      <c r="L117" s="91"/>
      <c r="M117" s="91"/>
      <c r="N117" s="91"/>
      <c r="P117" s="6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x14ac:dyDescent="0.2">
      <c r="A118" s="10"/>
      <c r="B118" s="1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ht="12.75" x14ac:dyDescent="0.2">
      <c r="A119" s="10"/>
      <c r="B119" s="24" t="s">
        <v>22</v>
      </c>
      <c r="C119" s="99" t="s">
        <v>35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30" x14ac:dyDescent="0.2">
      <c r="A120" s="10"/>
      <c r="B120" s="24"/>
      <c r="C120" s="2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30" ht="12.75" x14ac:dyDescent="0.2">
      <c r="A121" s="10"/>
      <c r="B121" s="15"/>
      <c r="C121" s="107" t="s">
        <v>36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R121" s="97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x14ac:dyDescent="0.2">
      <c r="A122" s="10"/>
      <c r="B122" s="1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ht="12" customHeight="1" x14ac:dyDescent="0.2">
      <c r="A123" s="10"/>
      <c r="B123" s="15"/>
      <c r="C123" s="6"/>
      <c r="D123" s="145" t="s">
        <v>23</v>
      </c>
      <c r="E123" s="145"/>
      <c r="F123" s="145"/>
      <c r="G123" s="145"/>
      <c r="H123" s="145"/>
      <c r="I123" s="145"/>
      <c r="J123" s="145"/>
      <c r="K123" s="145"/>
      <c r="L123" s="145"/>
      <c r="M123" s="146" t="s">
        <v>28</v>
      </c>
      <c r="N123" s="147"/>
      <c r="O123" s="148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ht="12" customHeight="1" x14ac:dyDescent="0.2">
      <c r="A124" s="10"/>
      <c r="B124" s="15"/>
      <c r="C124" s="6"/>
      <c r="D124" s="112" t="s">
        <v>178</v>
      </c>
      <c r="E124" s="113"/>
      <c r="F124" s="113"/>
      <c r="G124" s="113"/>
      <c r="H124" s="113"/>
      <c r="I124" s="113"/>
      <c r="J124" s="113"/>
      <c r="K124" s="113"/>
      <c r="L124" s="114"/>
      <c r="M124" s="115">
        <v>0</v>
      </c>
      <c r="N124" s="116"/>
      <c r="O124" s="117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ht="12" customHeight="1" x14ac:dyDescent="0.2">
      <c r="A125" s="10"/>
      <c r="B125" s="15"/>
      <c r="C125" s="6"/>
      <c r="D125" s="112" t="s">
        <v>177</v>
      </c>
      <c r="E125" s="113"/>
      <c r="F125" s="113"/>
      <c r="G125" s="113"/>
      <c r="H125" s="113"/>
      <c r="I125" s="113"/>
      <c r="J125" s="113"/>
      <c r="K125" s="113"/>
      <c r="L125" s="114"/>
      <c r="M125" s="115">
        <v>0</v>
      </c>
      <c r="N125" s="116"/>
      <c r="O125" s="117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ht="12" customHeight="1" x14ac:dyDescent="0.2">
      <c r="A126" s="10"/>
      <c r="B126" s="15"/>
      <c r="C126" s="6"/>
      <c r="D126" s="112" t="s">
        <v>212</v>
      </c>
      <c r="E126" s="223"/>
      <c r="F126" s="223"/>
      <c r="G126" s="223"/>
      <c r="H126" s="223"/>
      <c r="I126" s="223"/>
      <c r="J126" s="223"/>
      <c r="K126" s="223"/>
      <c r="L126" s="224"/>
      <c r="M126" s="115">
        <v>0</v>
      </c>
      <c r="N126" s="116"/>
      <c r="O126" s="117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ht="12" customHeight="1" x14ac:dyDescent="0.2">
      <c r="A127" s="10"/>
      <c r="B127" s="15"/>
      <c r="C127" s="6"/>
      <c r="D127" s="118" t="s">
        <v>155</v>
      </c>
      <c r="E127" s="118"/>
      <c r="F127" s="118"/>
      <c r="G127" s="118"/>
      <c r="H127" s="118"/>
      <c r="I127" s="118"/>
      <c r="J127" s="118"/>
      <c r="K127" s="118"/>
      <c r="L127" s="118"/>
      <c r="M127" s="141">
        <v>956955.68</v>
      </c>
      <c r="N127" s="141"/>
      <c r="O127" s="141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ht="12" customHeight="1" x14ac:dyDescent="0.2">
      <c r="A128" s="10"/>
      <c r="B128" s="15"/>
      <c r="C128" s="6"/>
      <c r="D128" s="118" t="s">
        <v>156</v>
      </c>
      <c r="E128" s="118"/>
      <c r="F128" s="118"/>
      <c r="G128" s="118"/>
      <c r="H128" s="118"/>
      <c r="I128" s="118"/>
      <c r="J128" s="118"/>
      <c r="K128" s="118"/>
      <c r="L128" s="118"/>
      <c r="M128" s="141">
        <v>513312.52</v>
      </c>
      <c r="N128" s="141"/>
      <c r="O128" s="141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ht="12" customHeight="1" x14ac:dyDescent="0.2">
      <c r="A129" s="10"/>
      <c r="B129" s="15"/>
      <c r="C129" s="6"/>
      <c r="D129" s="119" t="s">
        <v>195</v>
      </c>
      <c r="E129" s="120"/>
      <c r="F129" s="120"/>
      <c r="G129" s="120"/>
      <c r="H129" s="120"/>
      <c r="I129" s="120"/>
      <c r="J129" s="120"/>
      <c r="K129" s="120"/>
      <c r="L129" s="121"/>
      <c r="M129" s="115">
        <v>103585.61</v>
      </c>
      <c r="N129" s="116"/>
      <c r="O129" s="117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ht="12" customHeight="1" x14ac:dyDescent="0.2">
      <c r="A130" s="10"/>
      <c r="B130" s="15"/>
      <c r="C130" s="6"/>
      <c r="D130" s="125" t="s">
        <v>153</v>
      </c>
      <c r="E130" s="126"/>
      <c r="F130" s="126"/>
      <c r="G130" s="126"/>
      <c r="H130" s="126"/>
      <c r="I130" s="126"/>
      <c r="J130" s="126"/>
      <c r="K130" s="126"/>
      <c r="L130" s="127"/>
      <c r="M130" s="151">
        <f>SUM(M124:O129)</f>
        <v>1573853.8100000003</v>
      </c>
      <c r="N130" s="151"/>
      <c r="O130" s="151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x14ac:dyDescent="0.2">
      <c r="A131" s="10"/>
      <c r="B131" s="1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x14ac:dyDescent="0.2">
      <c r="A132" s="10"/>
      <c r="B132" s="1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30" ht="12" customHeight="1" x14ac:dyDescent="0.2">
      <c r="A133" s="10"/>
      <c r="B133" s="15"/>
      <c r="C133" s="99" t="s">
        <v>37</v>
      </c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30" ht="12" customHeight="1" x14ac:dyDescent="0.2">
      <c r="A134" s="10"/>
      <c r="B134" s="15"/>
      <c r="C134" s="26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1:30" ht="12" customHeight="1" x14ac:dyDescent="0.2">
      <c r="A135" s="10"/>
      <c r="B135" s="15"/>
      <c r="C135" s="130" t="s">
        <v>219</v>
      </c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88"/>
    </row>
    <row r="136" spans="1:30" ht="14.45" customHeight="1" x14ac:dyDescent="0.2">
      <c r="A136" s="10"/>
      <c r="B136" s="15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88"/>
    </row>
    <row r="137" spans="1:30" ht="9" customHeight="1" x14ac:dyDescent="0.2">
      <c r="A137" s="10"/>
      <c r="B137" s="1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30" ht="12" customHeight="1" x14ac:dyDescent="0.2">
      <c r="A138" s="10"/>
      <c r="B138" s="15"/>
      <c r="C138" s="99" t="s">
        <v>38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1:30" ht="12" customHeight="1" x14ac:dyDescent="0.2">
      <c r="A139" s="10"/>
      <c r="B139" s="15"/>
      <c r="C139" s="26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1:30" ht="12.75" x14ac:dyDescent="0.2">
      <c r="A140" s="10"/>
      <c r="B140" s="15"/>
      <c r="C140" s="131" t="s">
        <v>215</v>
      </c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89"/>
    </row>
    <row r="141" spans="1:30" ht="12" customHeight="1" x14ac:dyDescent="0.2">
      <c r="A141" s="10"/>
      <c r="B141" s="1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1:30" ht="12" customHeight="1" x14ac:dyDescent="0.2">
      <c r="A142" s="10"/>
      <c r="B142" s="15"/>
      <c r="C142" s="99" t="s">
        <v>39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1:30" ht="12" customHeight="1" x14ac:dyDescent="0.2">
      <c r="A143" s="10"/>
      <c r="B143" s="15"/>
      <c r="C143" s="26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1:30" ht="16.5" customHeight="1" x14ac:dyDescent="0.2">
      <c r="A144" s="10"/>
      <c r="B144" s="15"/>
      <c r="C144" s="197" t="s">
        <v>216</v>
      </c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</row>
    <row r="145" spans="1:16" ht="12.75" x14ac:dyDescent="0.2">
      <c r="A145" s="10"/>
      <c r="B145" s="15"/>
      <c r="C145" s="228" t="s">
        <v>197</v>
      </c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</row>
    <row r="146" spans="1:16" x14ac:dyDescent="0.2">
      <c r="A146" s="10"/>
      <c r="B146" s="15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</row>
    <row r="147" spans="1:16" ht="15.6" customHeight="1" x14ac:dyDescent="0.2">
      <c r="A147" s="10"/>
      <c r="B147" s="15"/>
      <c r="C147" s="131" t="s">
        <v>198</v>
      </c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</row>
    <row r="148" spans="1:16" ht="19.149999999999999" customHeight="1" x14ac:dyDescent="0.2">
      <c r="A148" s="10"/>
      <c r="B148" s="15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</row>
    <row r="149" spans="1:16" x14ac:dyDescent="0.2">
      <c r="A149" s="10"/>
      <c r="B149" s="1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x14ac:dyDescent="0.2">
      <c r="A150" s="15"/>
      <c r="B150" s="2" t="s">
        <v>12</v>
      </c>
      <c r="C150" s="16" t="s">
        <v>13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x14ac:dyDescent="0.2">
      <c r="A151" s="15"/>
      <c r="B151" s="2"/>
      <c r="C151" s="16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</row>
    <row r="152" spans="1:16" ht="12.75" x14ac:dyDescent="0.2">
      <c r="A152" s="13"/>
      <c r="B152" s="13"/>
      <c r="C152" s="104" t="s">
        <v>2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2">
      <c r="A153" s="13"/>
      <c r="B153" s="13"/>
      <c r="C153" s="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2">
      <c r="A154" s="13"/>
      <c r="B154" s="13"/>
      <c r="C154" s="2"/>
      <c r="D154" s="145" t="s">
        <v>23</v>
      </c>
      <c r="E154" s="145"/>
      <c r="F154" s="145"/>
      <c r="G154" s="145"/>
      <c r="H154" s="145"/>
      <c r="I154" s="145"/>
      <c r="J154" s="145"/>
      <c r="K154" s="145"/>
      <c r="L154" s="145"/>
      <c r="M154" s="146" t="s">
        <v>28</v>
      </c>
      <c r="N154" s="147"/>
      <c r="O154" s="148"/>
      <c r="P154" s="13"/>
    </row>
    <row r="155" spans="1:16" x14ac:dyDescent="0.2">
      <c r="A155" s="13"/>
      <c r="B155" s="13"/>
      <c r="C155" s="2"/>
      <c r="D155" s="118" t="s">
        <v>166</v>
      </c>
      <c r="E155" s="118"/>
      <c r="F155" s="118"/>
      <c r="G155" s="118"/>
      <c r="H155" s="118"/>
      <c r="I155" s="118"/>
      <c r="J155" s="118"/>
      <c r="K155" s="118"/>
      <c r="L155" s="118"/>
      <c r="M155" s="135">
        <v>274703696.62</v>
      </c>
      <c r="N155" s="136"/>
      <c r="O155" s="136"/>
      <c r="P155" s="13"/>
    </row>
    <row r="156" spans="1:16" x14ac:dyDescent="0.2">
      <c r="A156" s="13"/>
      <c r="B156" s="13"/>
      <c r="C156" s="2"/>
      <c r="D156" s="118"/>
      <c r="E156" s="118"/>
      <c r="F156" s="118"/>
      <c r="G156" s="118"/>
      <c r="H156" s="118"/>
      <c r="I156" s="118"/>
      <c r="J156" s="118"/>
      <c r="K156" s="118"/>
      <c r="L156" s="118"/>
      <c r="M156" s="135"/>
      <c r="N156" s="136"/>
      <c r="O156" s="136"/>
      <c r="P156" s="13"/>
    </row>
    <row r="157" spans="1:16" x14ac:dyDescent="0.2">
      <c r="A157" s="13"/>
      <c r="B157" s="13"/>
      <c r="C157" s="2"/>
      <c r="D157" s="198" t="s">
        <v>40</v>
      </c>
      <c r="E157" s="198"/>
      <c r="F157" s="198"/>
      <c r="G157" s="198"/>
      <c r="H157" s="198"/>
      <c r="I157" s="198"/>
      <c r="J157" s="198"/>
      <c r="K157" s="198"/>
      <c r="L157" s="198"/>
      <c r="M157" s="151">
        <f>SUM(M155:O156)</f>
        <v>274703696.62</v>
      </c>
      <c r="N157" s="151"/>
      <c r="O157" s="151"/>
      <c r="P157" s="13"/>
    </row>
    <row r="158" spans="1:16" ht="24" customHeight="1" x14ac:dyDescent="0.2">
      <c r="A158" s="13"/>
      <c r="B158" s="13"/>
      <c r="C158" s="2"/>
      <c r="D158" s="132" t="s">
        <v>167</v>
      </c>
      <c r="E158" s="133"/>
      <c r="F158" s="133"/>
      <c r="G158" s="133"/>
      <c r="H158" s="133"/>
      <c r="I158" s="133"/>
      <c r="J158" s="133"/>
      <c r="K158" s="133"/>
      <c r="L158" s="134"/>
      <c r="M158" s="135">
        <v>185447717</v>
      </c>
      <c r="N158" s="136"/>
      <c r="O158" s="136"/>
      <c r="P158" s="13"/>
    </row>
    <row r="159" spans="1:16" x14ac:dyDescent="0.2">
      <c r="A159" s="13"/>
      <c r="B159" s="13"/>
      <c r="C159" s="2"/>
      <c r="D159" s="198" t="s">
        <v>168</v>
      </c>
      <c r="E159" s="198"/>
      <c r="F159" s="198"/>
      <c r="G159" s="198"/>
      <c r="H159" s="198"/>
      <c r="I159" s="198"/>
      <c r="J159" s="198"/>
      <c r="K159" s="198"/>
      <c r="L159" s="198"/>
      <c r="M159" s="151">
        <f>SUM(M158)</f>
        <v>185447717</v>
      </c>
      <c r="N159" s="151"/>
      <c r="O159" s="151"/>
      <c r="P159" s="13"/>
    </row>
    <row r="160" spans="1:16" x14ac:dyDescent="0.2">
      <c r="A160" s="13"/>
      <c r="B160" s="13"/>
      <c r="C160" s="2"/>
      <c r="D160" s="118" t="s">
        <v>199</v>
      </c>
      <c r="E160" s="118"/>
      <c r="F160" s="118"/>
      <c r="G160" s="118"/>
      <c r="H160" s="118"/>
      <c r="I160" s="118"/>
      <c r="J160" s="118"/>
      <c r="K160" s="118"/>
      <c r="L160" s="118"/>
      <c r="M160" s="135"/>
      <c r="N160" s="136"/>
      <c r="O160" s="136"/>
      <c r="P160" s="13"/>
    </row>
    <row r="161" spans="1:16" x14ac:dyDescent="0.2">
      <c r="A161" s="13"/>
      <c r="B161" s="13"/>
      <c r="C161" s="2"/>
      <c r="D161" s="119" t="s">
        <v>203</v>
      </c>
      <c r="E161" s="120"/>
      <c r="F161" s="120"/>
      <c r="G161" s="120"/>
      <c r="H161" s="120"/>
      <c r="I161" s="120"/>
      <c r="J161" s="120"/>
      <c r="K161" s="120"/>
      <c r="L161" s="121"/>
      <c r="M161" s="122">
        <v>5047987.83</v>
      </c>
      <c r="N161" s="123"/>
      <c r="O161" s="124"/>
      <c r="P161" s="13"/>
    </row>
    <row r="162" spans="1:16" x14ac:dyDescent="0.2">
      <c r="A162" s="13"/>
      <c r="B162" s="13"/>
      <c r="C162" s="2"/>
      <c r="D162" s="198" t="s">
        <v>41</v>
      </c>
      <c r="E162" s="198"/>
      <c r="F162" s="198"/>
      <c r="G162" s="198"/>
      <c r="H162" s="198"/>
      <c r="I162" s="198"/>
      <c r="J162" s="198"/>
      <c r="K162" s="198"/>
      <c r="L162" s="198"/>
      <c r="M162" s="151">
        <f>SUM(M160:O161)</f>
        <v>5047987.83</v>
      </c>
      <c r="N162" s="151"/>
      <c r="O162" s="151"/>
      <c r="P162" s="13"/>
    </row>
    <row r="163" spans="1:16" x14ac:dyDescent="0.2">
      <c r="A163" s="13"/>
      <c r="B163" s="13"/>
      <c r="C163" s="2"/>
      <c r="D163" s="125" t="s">
        <v>25</v>
      </c>
      <c r="E163" s="126"/>
      <c r="F163" s="126"/>
      <c r="G163" s="126"/>
      <c r="H163" s="126"/>
      <c r="I163" s="126"/>
      <c r="J163" s="126"/>
      <c r="K163" s="126"/>
      <c r="L163" s="127"/>
      <c r="M163" s="151">
        <f>+M162+M159+M157</f>
        <v>465199401.45000005</v>
      </c>
      <c r="N163" s="151"/>
      <c r="O163" s="151"/>
      <c r="P163" s="13"/>
    </row>
    <row r="164" spans="1:16" x14ac:dyDescent="0.2">
      <c r="B164" s="18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</row>
    <row r="165" spans="1:16" ht="12.75" x14ac:dyDescent="0.2">
      <c r="A165" s="6"/>
      <c r="B165" s="6"/>
      <c r="C165" s="104" t="s">
        <v>9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x14ac:dyDescent="0.2">
      <c r="A166" s="6"/>
      <c r="B166" s="17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95"/>
    </row>
    <row r="167" spans="1:16" ht="12.75" customHeight="1" x14ac:dyDescent="0.2">
      <c r="A167" s="13"/>
      <c r="B167" s="13"/>
      <c r="C167" s="2"/>
      <c r="D167" s="199" t="s">
        <v>23</v>
      </c>
      <c r="E167" s="199"/>
      <c r="F167" s="199"/>
      <c r="G167" s="199"/>
      <c r="H167" s="199"/>
      <c r="I167" s="199"/>
      <c r="J167" s="199"/>
      <c r="K167" s="199"/>
      <c r="L167" s="199"/>
      <c r="M167" s="175" t="s">
        <v>28</v>
      </c>
      <c r="N167" s="176"/>
      <c r="O167" s="177"/>
      <c r="P167" s="13"/>
    </row>
    <row r="168" spans="1:16" ht="12.75" customHeight="1" x14ac:dyDescent="0.2">
      <c r="A168" s="13"/>
      <c r="B168" s="13"/>
      <c r="C168" s="2"/>
      <c r="D168" s="157" t="s">
        <v>157</v>
      </c>
      <c r="E168" s="157"/>
      <c r="F168" s="157"/>
      <c r="G168" s="157"/>
      <c r="H168" s="157"/>
      <c r="I168" s="157"/>
      <c r="J168" s="157"/>
      <c r="K168" s="157"/>
      <c r="L168" s="157"/>
      <c r="M168" s="152">
        <v>507301353.12</v>
      </c>
      <c r="N168" s="153"/>
      <c r="O168" s="153"/>
      <c r="P168" s="13"/>
    </row>
    <row r="169" spans="1:16" ht="12.75" customHeight="1" x14ac:dyDescent="0.2">
      <c r="A169" s="13"/>
      <c r="B169" s="13"/>
      <c r="C169" s="2"/>
      <c r="D169" s="157" t="s">
        <v>158</v>
      </c>
      <c r="E169" s="157"/>
      <c r="F169" s="157"/>
      <c r="G169" s="157"/>
      <c r="H169" s="157"/>
      <c r="I169" s="157"/>
      <c r="J169" s="157"/>
      <c r="K169" s="157"/>
      <c r="L169" s="157"/>
      <c r="M169" s="210">
        <v>0</v>
      </c>
      <c r="N169" s="211"/>
      <c r="O169" s="212"/>
      <c r="P169" s="13"/>
    </row>
    <row r="170" spans="1:16" ht="12.75" customHeight="1" x14ac:dyDescent="0.2">
      <c r="A170" s="13"/>
      <c r="B170" s="13"/>
      <c r="C170" s="2"/>
      <c r="D170" s="157" t="s">
        <v>159</v>
      </c>
      <c r="E170" s="157"/>
      <c r="F170" s="157"/>
      <c r="G170" s="157"/>
      <c r="H170" s="157"/>
      <c r="I170" s="157"/>
      <c r="J170" s="157"/>
      <c r="K170" s="157"/>
      <c r="L170" s="157"/>
      <c r="M170" s="210">
        <v>0</v>
      </c>
      <c r="N170" s="211"/>
      <c r="O170" s="212"/>
      <c r="P170" s="13"/>
    </row>
    <row r="171" spans="1:16" ht="12.75" customHeight="1" x14ac:dyDescent="0.2">
      <c r="A171" s="13"/>
      <c r="B171" s="13"/>
      <c r="C171" s="2"/>
      <c r="D171" s="157" t="s">
        <v>160</v>
      </c>
      <c r="E171" s="157"/>
      <c r="F171" s="157"/>
      <c r="G171" s="157"/>
      <c r="H171" s="157"/>
      <c r="I171" s="157"/>
      <c r="J171" s="157"/>
      <c r="K171" s="157"/>
      <c r="L171" s="157"/>
      <c r="M171" s="210">
        <v>0</v>
      </c>
      <c r="N171" s="211"/>
      <c r="O171" s="212"/>
      <c r="P171" s="13"/>
    </row>
    <row r="172" spans="1:16" ht="12.75" customHeight="1" x14ac:dyDescent="0.2">
      <c r="A172" s="13"/>
      <c r="B172" s="13"/>
      <c r="C172" s="2"/>
      <c r="D172" s="157" t="s">
        <v>161</v>
      </c>
      <c r="E172" s="157"/>
      <c r="F172" s="157"/>
      <c r="G172" s="157"/>
      <c r="H172" s="157"/>
      <c r="I172" s="157"/>
      <c r="J172" s="157"/>
      <c r="K172" s="157"/>
      <c r="L172" s="157"/>
      <c r="M172" s="210">
        <v>1469312.08</v>
      </c>
      <c r="N172" s="211"/>
      <c r="O172" s="212"/>
      <c r="P172" s="13"/>
    </row>
    <row r="173" spans="1:16" ht="12.75" customHeight="1" x14ac:dyDescent="0.2">
      <c r="A173" s="13"/>
      <c r="B173" s="13"/>
      <c r="C173" s="2"/>
      <c r="D173" s="216" t="s">
        <v>162</v>
      </c>
      <c r="E173" s="216"/>
      <c r="F173" s="216"/>
      <c r="G173" s="216"/>
      <c r="H173" s="216"/>
      <c r="I173" s="216"/>
      <c r="J173" s="216"/>
      <c r="K173" s="216"/>
      <c r="L173" s="216"/>
      <c r="M173" s="138">
        <f>SUM(M168:O172)</f>
        <v>508770665.19999999</v>
      </c>
      <c r="N173" s="138"/>
      <c r="O173" s="138"/>
      <c r="P173" s="78"/>
    </row>
    <row r="174" spans="1:16" x14ac:dyDescent="0.2">
      <c r="A174" s="6"/>
      <c r="B174" s="17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x14ac:dyDescent="0.2">
      <c r="B175" s="18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1:16" x14ac:dyDescent="0.2">
      <c r="A176" s="2"/>
      <c r="B176" s="20" t="s">
        <v>14</v>
      </c>
      <c r="C176" s="12" t="s">
        <v>15</v>
      </c>
    </row>
    <row r="177" spans="1:16" x14ac:dyDescent="0.2">
      <c r="A177" s="2"/>
      <c r="B177" s="20"/>
      <c r="C177" s="12"/>
    </row>
    <row r="178" spans="1:16" ht="12.75" x14ac:dyDescent="0.2">
      <c r="A178" s="13"/>
      <c r="B178" s="21"/>
      <c r="C178" s="104" t="s">
        <v>10</v>
      </c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x14ac:dyDescent="0.2">
      <c r="A179" s="13"/>
      <c r="B179" s="21"/>
      <c r="C179" s="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1" spans="1:16" ht="12.75" x14ac:dyDescent="0.2">
      <c r="E181" s="194" t="s">
        <v>23</v>
      </c>
      <c r="F181" s="195"/>
      <c r="G181" s="195"/>
      <c r="H181" s="196"/>
      <c r="I181" s="175">
        <v>2023</v>
      </c>
      <c r="J181" s="176"/>
      <c r="K181" s="177"/>
      <c r="L181" s="175">
        <v>2022</v>
      </c>
      <c r="M181" s="176"/>
      <c r="N181" s="177"/>
    </row>
    <row r="182" spans="1:16" ht="12.75" x14ac:dyDescent="0.2">
      <c r="E182" s="192" t="s">
        <v>173</v>
      </c>
      <c r="F182" s="204"/>
      <c r="G182" s="204"/>
      <c r="H182" s="205"/>
      <c r="I182" s="206">
        <v>30000</v>
      </c>
      <c r="J182" s="207"/>
      <c r="K182" s="208"/>
      <c r="L182" s="206">
        <v>20000</v>
      </c>
      <c r="M182" s="207"/>
      <c r="N182" s="208"/>
    </row>
    <row r="183" spans="1:16" ht="12.75" x14ac:dyDescent="0.2">
      <c r="A183" s="1"/>
      <c r="E183" s="201" t="s">
        <v>139</v>
      </c>
      <c r="F183" s="202"/>
      <c r="G183" s="202"/>
      <c r="H183" s="203"/>
      <c r="I183" s="225">
        <v>8117713.3799999999</v>
      </c>
      <c r="J183" s="226"/>
      <c r="K183" s="227"/>
      <c r="L183" s="209">
        <v>50844429.659999996</v>
      </c>
      <c r="M183" s="209"/>
      <c r="N183" s="209"/>
    </row>
    <row r="184" spans="1:16" s="23" customFormat="1" ht="12.75" x14ac:dyDescent="0.2">
      <c r="A184" s="7"/>
      <c r="B184" s="7"/>
      <c r="C184" s="7"/>
      <c r="D184" s="7"/>
      <c r="E184" s="217" t="s">
        <v>174</v>
      </c>
      <c r="F184" s="218"/>
      <c r="G184" s="218"/>
      <c r="H184" s="219"/>
      <c r="I184" s="220">
        <f>+I182+I183</f>
        <v>8147713.3799999999</v>
      </c>
      <c r="J184" s="221"/>
      <c r="K184" s="222"/>
      <c r="L184" s="220">
        <f>+L182+L183</f>
        <v>50864429.659999996</v>
      </c>
      <c r="M184" s="221"/>
      <c r="N184" s="222"/>
      <c r="O184" s="7"/>
      <c r="P184" s="7"/>
    </row>
    <row r="185" spans="1:16" s="23" customForma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s="14" customFormat="1" x14ac:dyDescent="0.2">
      <c r="A186" s="1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s="14" customFormat="1" ht="25.5" customHeight="1" x14ac:dyDescent="0.2">
      <c r="A187" s="7"/>
      <c r="B187" s="2" t="s">
        <v>16</v>
      </c>
      <c r="C187" s="200" t="s">
        <v>17</v>
      </c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</row>
    <row r="225" spans="2:16" ht="12" customHeight="1" x14ac:dyDescent="0.2">
      <c r="B225" s="20"/>
      <c r="C225" s="12"/>
    </row>
    <row r="226" spans="2:16" ht="25.5" customHeight="1" x14ac:dyDescent="0.2">
      <c r="C226" s="128" t="s">
        <v>137</v>
      </c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</row>
    <row r="227" spans="2:16" ht="25.5" customHeight="1" x14ac:dyDescent="0.2"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</row>
    <row r="228" spans="2:16" ht="25.5" customHeight="1" x14ac:dyDescent="0.2"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</row>
    <row r="233" spans="2:16" ht="29.25" customHeight="1" x14ac:dyDescent="0.2">
      <c r="B233" s="109"/>
      <c r="C233" s="109"/>
      <c r="D233" s="76"/>
      <c r="E233" s="77"/>
      <c r="F233" s="73"/>
      <c r="K233" s="73"/>
      <c r="L233" s="110"/>
      <c r="M233" s="110"/>
      <c r="N233" s="73"/>
    </row>
    <row r="234" spans="2:16" ht="12.75" customHeight="1" x14ac:dyDescent="0.2">
      <c r="B234" s="75" t="s">
        <v>204</v>
      </c>
      <c r="C234" s="75"/>
      <c r="D234" s="71"/>
      <c r="E234" s="71"/>
      <c r="K234" s="129" t="s">
        <v>169</v>
      </c>
      <c r="L234" s="129"/>
      <c r="M234" s="129"/>
      <c r="N234" s="129"/>
    </row>
    <row r="235" spans="2:16" ht="12" customHeight="1" x14ac:dyDescent="0.2">
      <c r="B235" s="111" t="s">
        <v>170</v>
      </c>
      <c r="C235" s="111"/>
      <c r="D235" s="111"/>
      <c r="E235" s="111"/>
      <c r="L235" s="111" t="s">
        <v>171</v>
      </c>
      <c r="M235" s="111"/>
    </row>
    <row r="236" spans="2:16" ht="12" customHeight="1" x14ac:dyDescent="0.2">
      <c r="B236" s="74"/>
      <c r="C236" s="74"/>
      <c r="D236" s="74"/>
      <c r="E236" s="74"/>
      <c r="L236" s="79"/>
      <c r="M236" s="79"/>
    </row>
  </sheetData>
  <mergeCells count="192">
    <mergeCell ref="M162:O162"/>
    <mergeCell ref="E184:H184"/>
    <mergeCell ref="I184:K184"/>
    <mergeCell ref="K77:M77"/>
    <mergeCell ref="N77:P77"/>
    <mergeCell ref="D126:L126"/>
    <mergeCell ref="M126:O126"/>
    <mergeCell ref="L181:N181"/>
    <mergeCell ref="L184:N184"/>
    <mergeCell ref="I183:K183"/>
    <mergeCell ref="E181:H181"/>
    <mergeCell ref="D162:L162"/>
    <mergeCell ref="C145:P145"/>
    <mergeCell ref="C147:P147"/>
    <mergeCell ref="D159:L159"/>
    <mergeCell ref="C187:P187"/>
    <mergeCell ref="E183:H183"/>
    <mergeCell ref="E182:H182"/>
    <mergeCell ref="I182:K182"/>
    <mergeCell ref="I181:K181"/>
    <mergeCell ref="L182:N182"/>
    <mergeCell ref="L183:N183"/>
    <mergeCell ref="D163:L163"/>
    <mergeCell ref="M163:O163"/>
    <mergeCell ref="D170:L170"/>
    <mergeCell ref="M170:O170"/>
    <mergeCell ref="D171:L171"/>
    <mergeCell ref="M171:O171"/>
    <mergeCell ref="M169:O169"/>
    <mergeCell ref="M168:O168"/>
    <mergeCell ref="M172:O172"/>
    <mergeCell ref="D167:L167"/>
    <mergeCell ref="M167:O167"/>
    <mergeCell ref="D168:L168"/>
    <mergeCell ref="D169:L169"/>
    <mergeCell ref="D172:L172"/>
    <mergeCell ref="D173:L173"/>
    <mergeCell ref="M173:O173"/>
    <mergeCell ref="D154:L154"/>
    <mergeCell ref="M154:O154"/>
    <mergeCell ref="D157:L157"/>
    <mergeCell ref="D155:L155"/>
    <mergeCell ref="M155:O155"/>
    <mergeCell ref="D87:I87"/>
    <mergeCell ref="J87:L87"/>
    <mergeCell ref="M87:O87"/>
    <mergeCell ref="C79:J79"/>
    <mergeCell ref="K79:M79"/>
    <mergeCell ref="N79:P79"/>
    <mergeCell ref="D85:I85"/>
    <mergeCell ref="J85:L85"/>
    <mergeCell ref="M85:O85"/>
    <mergeCell ref="D86:I86"/>
    <mergeCell ref="J86:L86"/>
    <mergeCell ref="M86:O86"/>
    <mergeCell ref="C105:P108"/>
    <mergeCell ref="M55:O55"/>
    <mergeCell ref="C54:I54"/>
    <mergeCell ref="J54:L54"/>
    <mergeCell ref="M54:O54"/>
    <mergeCell ref="C66:P67"/>
    <mergeCell ref="K78:M78"/>
    <mergeCell ref="C56:I56"/>
    <mergeCell ref="J56:L56"/>
    <mergeCell ref="C77:J77"/>
    <mergeCell ref="N76:P76"/>
    <mergeCell ref="M56:O56"/>
    <mergeCell ref="K76:M76"/>
    <mergeCell ref="C69:P69"/>
    <mergeCell ref="C68:P68"/>
    <mergeCell ref="C78:J78"/>
    <mergeCell ref="N78:P78"/>
    <mergeCell ref="C76:J76"/>
    <mergeCell ref="C63:P65"/>
    <mergeCell ref="C55:I55"/>
    <mergeCell ref="J55:L55"/>
    <mergeCell ref="C51:I51"/>
    <mergeCell ref="J49:L49"/>
    <mergeCell ref="C50:I50"/>
    <mergeCell ref="M50:O50"/>
    <mergeCell ref="J50:L50"/>
    <mergeCell ref="C52:I52"/>
    <mergeCell ref="J52:L52"/>
    <mergeCell ref="M52:O52"/>
    <mergeCell ref="J51:L51"/>
    <mergeCell ref="A13:P13"/>
    <mergeCell ref="C46:P47"/>
    <mergeCell ref="D29:I29"/>
    <mergeCell ref="A1:P1"/>
    <mergeCell ref="F37:J37"/>
    <mergeCell ref="K37:M37"/>
    <mergeCell ref="F38:J38"/>
    <mergeCell ref="J29:L29"/>
    <mergeCell ref="M29:O29"/>
    <mergeCell ref="D31:I31"/>
    <mergeCell ref="J31:L31"/>
    <mergeCell ref="M31:O31"/>
    <mergeCell ref="M30:O30"/>
    <mergeCell ref="B2:P7"/>
    <mergeCell ref="D23:O23"/>
    <mergeCell ref="D24:O24"/>
    <mergeCell ref="D88:I88"/>
    <mergeCell ref="J88:L88"/>
    <mergeCell ref="M88:O88"/>
    <mergeCell ref="D21:O21"/>
    <mergeCell ref="D30:I30"/>
    <mergeCell ref="J30:L30"/>
    <mergeCell ref="J89:L89"/>
    <mergeCell ref="M89:O89"/>
    <mergeCell ref="D90:I90"/>
    <mergeCell ref="J90:L90"/>
    <mergeCell ref="M90:O90"/>
    <mergeCell ref="D25:O25"/>
    <mergeCell ref="C42:O42"/>
    <mergeCell ref="F40:J40"/>
    <mergeCell ref="K40:M40"/>
    <mergeCell ref="C49:I49"/>
    <mergeCell ref="K38:M38"/>
    <mergeCell ref="F39:J39"/>
    <mergeCell ref="K39:M39"/>
    <mergeCell ref="M49:O49"/>
    <mergeCell ref="M51:O51"/>
    <mergeCell ref="C53:I53"/>
    <mergeCell ref="J53:L53"/>
    <mergeCell ref="M53:O53"/>
    <mergeCell ref="D91:I91"/>
    <mergeCell ref="J91:L91"/>
    <mergeCell ref="M91:O91"/>
    <mergeCell ref="D89:I89"/>
    <mergeCell ref="D92:I92"/>
    <mergeCell ref="J92:L92"/>
    <mergeCell ref="M92:O92"/>
    <mergeCell ref="D93:I93"/>
    <mergeCell ref="J93:L93"/>
    <mergeCell ref="M93:O93"/>
    <mergeCell ref="D97:I97"/>
    <mergeCell ref="D94:I94"/>
    <mergeCell ref="J94:L94"/>
    <mergeCell ref="M94:O94"/>
    <mergeCell ref="M96:O96"/>
    <mergeCell ref="E110:H110"/>
    <mergeCell ref="I110:K110"/>
    <mergeCell ref="M130:O130"/>
    <mergeCell ref="D127:L127"/>
    <mergeCell ref="D95:I95"/>
    <mergeCell ref="J95:L95"/>
    <mergeCell ref="M95:O95"/>
    <mergeCell ref="J97:L97"/>
    <mergeCell ref="M97:O97"/>
    <mergeCell ref="D96:I96"/>
    <mergeCell ref="J96:L96"/>
    <mergeCell ref="L110:N110"/>
    <mergeCell ref="L113:N113"/>
    <mergeCell ref="E111:H111"/>
    <mergeCell ref="I111:K111"/>
    <mergeCell ref="L111:N111"/>
    <mergeCell ref="M127:O127"/>
    <mergeCell ref="M128:O128"/>
    <mergeCell ref="M129:O129"/>
    <mergeCell ref="D124:L124"/>
    <mergeCell ref="M124:O124"/>
    <mergeCell ref="I113:K113"/>
    <mergeCell ref="I112:K112"/>
    <mergeCell ref="L112:N112"/>
    <mergeCell ref="E113:H113"/>
    <mergeCell ref="D123:L123"/>
    <mergeCell ref="E112:H112"/>
    <mergeCell ref="M123:O123"/>
    <mergeCell ref="B233:C233"/>
    <mergeCell ref="L233:M233"/>
    <mergeCell ref="L235:M235"/>
    <mergeCell ref="D125:L125"/>
    <mergeCell ref="M125:O125"/>
    <mergeCell ref="D128:L128"/>
    <mergeCell ref="D129:L129"/>
    <mergeCell ref="D161:L161"/>
    <mergeCell ref="M161:O161"/>
    <mergeCell ref="D130:L130"/>
    <mergeCell ref="C226:P226"/>
    <mergeCell ref="K234:N234"/>
    <mergeCell ref="B235:E235"/>
    <mergeCell ref="C135:O136"/>
    <mergeCell ref="C140:O140"/>
    <mergeCell ref="D158:L158"/>
    <mergeCell ref="M158:O158"/>
    <mergeCell ref="M156:O156"/>
    <mergeCell ref="M159:O159"/>
    <mergeCell ref="D160:L160"/>
    <mergeCell ref="M160:O160"/>
    <mergeCell ref="D156:L156"/>
    <mergeCell ref="M157:O157"/>
    <mergeCell ref="C144:P144"/>
  </mergeCells>
  <printOptions horizontalCentered="1" verticalCentered="1"/>
  <pageMargins left="0.25" right="0.25" top="0.75" bottom="0.75" header="0.3" footer="0.3"/>
  <pageSetup scale="75" fitToHeight="0" orientation="portrait" r:id="rId1"/>
  <headerFooter>
    <oddHeader>&amp;L&amp;5                                                 &amp;G&amp;C&amp;"Arial,Negrita"INSTITUTO MUNICIPAL DE PENSIONES
CHIHUAHUA
NOTAS A LOS ESTADOS FINANCIEROS
AL 31 DE DICIEMBRE DE 2023</oddHeader>
    <oddFooter>&amp;C&amp;"Arial,Normal"&amp;P / &amp;N</oddFooter>
  </headerFooter>
  <rowBreaks count="7" manualBreakCount="7">
    <brk id="31" max="16383" man="1"/>
    <brk id="70" max="16383" man="1"/>
    <brk id="99" max="16383" man="1"/>
    <brk id="117" max="16383" man="1"/>
    <brk id="148" max="16383" man="1"/>
    <brk id="185" max="16383" man="1"/>
    <brk id="223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topLeftCell="A25" zoomScale="90" zoomScaleNormal="90" workbookViewId="0">
      <selection activeCell="B4" sqref="B4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250" t="s">
        <v>98</v>
      </c>
      <c r="C1" s="250"/>
      <c r="D1" s="250"/>
      <c r="E1" s="250"/>
      <c r="F1" s="250"/>
    </row>
    <row r="2" spans="2:6" ht="14.25" customHeight="1" x14ac:dyDescent="0.2">
      <c r="B2" s="232" t="s">
        <v>99</v>
      </c>
      <c r="C2" s="232"/>
      <c r="D2" s="232"/>
      <c r="E2" s="232"/>
      <c r="F2" s="232"/>
    </row>
    <row r="3" spans="2:6" ht="14.25" customHeight="1" x14ac:dyDescent="0.2">
      <c r="B3" s="232" t="s">
        <v>102</v>
      </c>
      <c r="C3" s="232"/>
      <c r="D3" s="232"/>
      <c r="E3" s="232"/>
      <c r="F3" s="232"/>
    </row>
    <row r="4" spans="2:6" ht="18.75" customHeight="1" x14ac:dyDescent="0.2"/>
    <row r="5" spans="2:6" ht="17.25" customHeight="1" x14ac:dyDescent="0.2">
      <c r="B5" s="59" t="s">
        <v>100</v>
      </c>
      <c r="C5" s="251" t="s">
        <v>101</v>
      </c>
      <c r="D5" s="251"/>
      <c r="E5" s="251"/>
      <c r="F5" s="251"/>
    </row>
    <row r="6" spans="2:6" ht="17.25" customHeight="1" x14ac:dyDescent="0.2">
      <c r="C6" s="251"/>
      <c r="D6" s="251"/>
      <c r="E6" s="251"/>
      <c r="F6" s="251"/>
    </row>
    <row r="7" spans="2:6" ht="15.75" customHeight="1" thickBot="1" x14ac:dyDescent="0.25"/>
    <row r="8" spans="2:6" ht="21.75" customHeight="1" x14ac:dyDescent="0.2">
      <c r="B8" s="229" t="s">
        <v>42</v>
      </c>
      <c r="C8" s="230"/>
      <c r="D8" s="230"/>
      <c r="E8" s="230"/>
      <c r="F8" s="231"/>
    </row>
    <row r="9" spans="2:6" s="35" customFormat="1" ht="17.25" customHeight="1" x14ac:dyDescent="0.2">
      <c r="B9" s="37" t="s">
        <v>43</v>
      </c>
      <c r="C9" s="38" t="s">
        <v>44</v>
      </c>
      <c r="D9" s="38" t="s">
        <v>45</v>
      </c>
      <c r="E9" s="38" t="s">
        <v>46</v>
      </c>
      <c r="F9" s="39" t="s">
        <v>47</v>
      </c>
    </row>
    <row r="10" spans="2:6" ht="15.75" customHeight="1" x14ac:dyDescent="0.2">
      <c r="B10" s="233" t="s">
        <v>103</v>
      </c>
      <c r="C10" s="235" t="s">
        <v>104</v>
      </c>
      <c r="D10" s="42" t="s">
        <v>105</v>
      </c>
      <c r="E10" s="43" t="s">
        <v>107</v>
      </c>
      <c r="F10" s="44" t="s">
        <v>107</v>
      </c>
    </row>
    <row r="11" spans="2:6" ht="15.75" customHeight="1" x14ac:dyDescent="0.2">
      <c r="B11" s="234"/>
      <c r="C11" s="236"/>
      <c r="D11" s="42" t="s">
        <v>106</v>
      </c>
      <c r="E11" s="43" t="s">
        <v>108</v>
      </c>
      <c r="F11" s="44" t="s">
        <v>108</v>
      </c>
    </row>
    <row r="12" spans="2:6" ht="23.25" customHeight="1" x14ac:dyDescent="0.2">
      <c r="B12" s="45" t="s">
        <v>48</v>
      </c>
      <c r="C12" s="46" t="s">
        <v>49</v>
      </c>
      <c r="D12" s="47" t="s">
        <v>50</v>
      </c>
      <c r="E12" s="48" t="s">
        <v>51</v>
      </c>
      <c r="F12" s="49" t="s">
        <v>24</v>
      </c>
    </row>
    <row r="13" spans="2:6" ht="15" customHeight="1" x14ac:dyDescent="0.2">
      <c r="B13" s="233" t="s">
        <v>52</v>
      </c>
      <c r="C13" s="235" t="s">
        <v>53</v>
      </c>
      <c r="D13" s="42" t="s">
        <v>54</v>
      </c>
      <c r="E13" s="43" t="s">
        <v>55</v>
      </c>
      <c r="F13" s="44" t="s">
        <v>109</v>
      </c>
    </row>
    <row r="14" spans="2:6" ht="15" customHeight="1" x14ac:dyDescent="0.2">
      <c r="B14" s="237"/>
      <c r="C14" s="238"/>
      <c r="D14" s="42" t="s">
        <v>110</v>
      </c>
      <c r="E14" s="43" t="s">
        <v>111</v>
      </c>
      <c r="F14" s="44" t="s">
        <v>112</v>
      </c>
    </row>
    <row r="15" spans="2:6" ht="15" customHeight="1" x14ac:dyDescent="0.2">
      <c r="B15" s="237"/>
      <c r="C15" s="238"/>
      <c r="D15" s="42" t="s">
        <v>113</v>
      </c>
      <c r="E15" s="43" t="s">
        <v>114</v>
      </c>
      <c r="F15" s="44" t="s">
        <v>115</v>
      </c>
    </row>
    <row r="16" spans="2:6" ht="15" customHeight="1" x14ac:dyDescent="0.2">
      <c r="B16" s="234"/>
      <c r="C16" s="236"/>
      <c r="D16" s="42" t="s">
        <v>116</v>
      </c>
      <c r="E16" s="43" t="s">
        <v>117</v>
      </c>
      <c r="F16" s="44" t="s">
        <v>118</v>
      </c>
    </row>
    <row r="17" spans="2:6" ht="23.25" customHeight="1" x14ac:dyDescent="0.2">
      <c r="B17" s="45" t="s">
        <v>56</v>
      </c>
      <c r="C17" s="46" t="s">
        <v>57</v>
      </c>
      <c r="D17" s="47" t="s">
        <v>58</v>
      </c>
      <c r="E17" s="48" t="s">
        <v>59</v>
      </c>
      <c r="F17" s="49" t="s">
        <v>60</v>
      </c>
    </row>
    <row r="18" spans="2:6" ht="23.25" customHeight="1" x14ac:dyDescent="0.2">
      <c r="B18" s="40" t="s">
        <v>61</v>
      </c>
      <c r="C18" s="41" t="s">
        <v>62</v>
      </c>
      <c r="D18" s="42" t="s">
        <v>63</v>
      </c>
      <c r="E18" s="43" t="s">
        <v>64</v>
      </c>
      <c r="F18" s="44" t="s">
        <v>65</v>
      </c>
    </row>
    <row r="19" spans="2:6" ht="23.25" customHeight="1" thickBot="1" x14ac:dyDescent="0.25">
      <c r="B19" s="62" t="s">
        <v>66</v>
      </c>
      <c r="C19" s="63" t="s">
        <v>67</v>
      </c>
      <c r="D19" s="64" t="s">
        <v>68</v>
      </c>
      <c r="E19" s="65" t="s">
        <v>69</v>
      </c>
      <c r="F19" s="66" t="s">
        <v>70</v>
      </c>
    </row>
    <row r="20" spans="2:6" ht="13.5" thickBot="1" x14ac:dyDescent="0.25">
      <c r="B20" s="55"/>
      <c r="C20" s="55"/>
      <c r="D20" s="55"/>
      <c r="E20" s="55"/>
      <c r="F20" s="55"/>
    </row>
    <row r="21" spans="2:6" ht="21.75" customHeight="1" x14ac:dyDescent="0.2">
      <c r="B21" s="229" t="s">
        <v>71</v>
      </c>
      <c r="C21" s="230"/>
      <c r="D21" s="230"/>
      <c r="E21" s="230"/>
      <c r="F21" s="231"/>
    </row>
    <row r="22" spans="2:6" s="35" customFormat="1" ht="17.25" customHeight="1" x14ac:dyDescent="0.2">
      <c r="B22" s="37" t="s">
        <v>43</v>
      </c>
      <c r="C22" s="38" t="s">
        <v>44</v>
      </c>
      <c r="D22" s="38" t="s">
        <v>45</v>
      </c>
      <c r="E22" s="38" t="s">
        <v>46</v>
      </c>
      <c r="F22" s="39" t="s">
        <v>47</v>
      </c>
    </row>
    <row r="23" spans="2:6" ht="15" customHeight="1" x14ac:dyDescent="0.2">
      <c r="B23" s="233" t="s">
        <v>72</v>
      </c>
      <c r="C23" s="235" t="s">
        <v>73</v>
      </c>
      <c r="D23" s="243" t="s">
        <v>74</v>
      </c>
      <c r="E23" s="43" t="s">
        <v>119</v>
      </c>
      <c r="F23" s="44" t="s">
        <v>120</v>
      </c>
    </row>
    <row r="24" spans="2:6" ht="15" customHeight="1" x14ac:dyDescent="0.2">
      <c r="B24" s="237"/>
      <c r="C24" s="238"/>
      <c r="D24" s="244"/>
      <c r="E24" s="43" t="s">
        <v>121</v>
      </c>
      <c r="F24" s="44" t="s">
        <v>122</v>
      </c>
    </row>
    <row r="25" spans="2:6" ht="15" customHeight="1" x14ac:dyDescent="0.2">
      <c r="B25" s="234"/>
      <c r="C25" s="236"/>
      <c r="D25" s="245"/>
      <c r="E25" s="43" t="s">
        <v>123</v>
      </c>
      <c r="F25" s="44" t="s">
        <v>124</v>
      </c>
    </row>
    <row r="26" spans="2:6" ht="15" customHeight="1" x14ac:dyDescent="0.2">
      <c r="B26" s="239" t="s">
        <v>75</v>
      </c>
      <c r="C26" s="253" t="s">
        <v>76</v>
      </c>
      <c r="D26" s="246" t="s">
        <v>77</v>
      </c>
      <c r="E26" s="48" t="s">
        <v>125</v>
      </c>
      <c r="F26" s="49" t="s">
        <v>126</v>
      </c>
    </row>
    <row r="27" spans="2:6" ht="15" customHeight="1" x14ac:dyDescent="0.2">
      <c r="B27" s="240"/>
      <c r="C27" s="254"/>
      <c r="D27" s="247"/>
      <c r="E27" s="60" t="s">
        <v>127</v>
      </c>
      <c r="F27" s="61" t="s">
        <v>128</v>
      </c>
    </row>
    <row r="28" spans="2:6" ht="15" customHeight="1" x14ac:dyDescent="0.2">
      <c r="B28" s="241"/>
      <c r="C28" s="255"/>
      <c r="D28" s="248"/>
      <c r="E28" s="60" t="s">
        <v>129</v>
      </c>
      <c r="F28" s="61" t="s">
        <v>130</v>
      </c>
    </row>
    <row r="29" spans="2:6" ht="15" customHeight="1" x14ac:dyDescent="0.2">
      <c r="B29" s="233" t="s">
        <v>78</v>
      </c>
      <c r="C29" s="235" t="s">
        <v>79</v>
      </c>
      <c r="D29" s="243" t="s">
        <v>80</v>
      </c>
      <c r="E29" s="43" t="s">
        <v>131</v>
      </c>
      <c r="F29" s="44" t="s">
        <v>132</v>
      </c>
    </row>
    <row r="30" spans="2:6" ht="15" customHeight="1" x14ac:dyDescent="0.2">
      <c r="B30" s="237"/>
      <c r="C30" s="238"/>
      <c r="D30" s="244"/>
      <c r="E30" s="43" t="s">
        <v>133</v>
      </c>
      <c r="F30" s="44" t="s">
        <v>134</v>
      </c>
    </row>
    <row r="31" spans="2:6" ht="15" customHeight="1" thickBot="1" x14ac:dyDescent="0.25">
      <c r="B31" s="242"/>
      <c r="C31" s="252"/>
      <c r="D31" s="249"/>
      <c r="E31" s="53" t="s">
        <v>135</v>
      </c>
      <c r="F31" s="54" t="s">
        <v>136</v>
      </c>
    </row>
    <row r="32" spans="2:6" ht="16.5" thickBot="1" x14ac:dyDescent="0.3">
      <c r="B32" s="56"/>
      <c r="C32" s="57"/>
      <c r="D32" s="57"/>
      <c r="E32" s="58"/>
      <c r="F32" s="58"/>
    </row>
    <row r="33" spans="2:6" ht="21.75" customHeight="1" x14ac:dyDescent="0.2">
      <c r="B33" s="229" t="s">
        <v>81</v>
      </c>
      <c r="C33" s="230"/>
      <c r="D33" s="230"/>
      <c r="E33" s="230"/>
      <c r="F33" s="231"/>
    </row>
    <row r="34" spans="2:6" s="35" customFormat="1" ht="17.25" customHeight="1" x14ac:dyDescent="0.2">
      <c r="B34" s="37" t="s">
        <v>43</v>
      </c>
      <c r="C34" s="38" t="s">
        <v>44</v>
      </c>
      <c r="D34" s="38" t="s">
        <v>45</v>
      </c>
      <c r="E34" s="38" t="s">
        <v>46</v>
      </c>
      <c r="F34" s="39" t="s">
        <v>47</v>
      </c>
    </row>
    <row r="35" spans="2:6" ht="42" customHeight="1" x14ac:dyDescent="0.2">
      <c r="B35" s="40" t="s">
        <v>82</v>
      </c>
      <c r="C35" s="41" t="s">
        <v>83</v>
      </c>
      <c r="D35" s="42" t="s">
        <v>84</v>
      </c>
      <c r="E35" s="43" t="s">
        <v>91</v>
      </c>
      <c r="F35" s="44" t="s">
        <v>94</v>
      </c>
    </row>
    <row r="36" spans="2:6" ht="42" customHeight="1" x14ac:dyDescent="0.2">
      <c r="B36" s="45" t="s">
        <v>85</v>
      </c>
      <c r="C36" s="46" t="s">
        <v>86</v>
      </c>
      <c r="D36" s="47" t="s">
        <v>87</v>
      </c>
      <c r="E36" s="48" t="s">
        <v>92</v>
      </c>
      <c r="F36" s="49" t="s">
        <v>95</v>
      </c>
    </row>
    <row r="37" spans="2:6" ht="65.25" customHeight="1" thickBot="1" x14ac:dyDescent="0.25">
      <c r="B37" s="50" t="s">
        <v>88</v>
      </c>
      <c r="C37" s="51" t="s">
        <v>89</v>
      </c>
      <c r="D37" s="52" t="s">
        <v>90</v>
      </c>
      <c r="E37" s="53" t="s">
        <v>93</v>
      </c>
      <c r="F37" s="54" t="s">
        <v>96</v>
      </c>
    </row>
  </sheetData>
  <mergeCells count="20">
    <mergeCell ref="B1:F1"/>
    <mergeCell ref="C5:F6"/>
    <mergeCell ref="B8:F8"/>
    <mergeCell ref="B21:F21"/>
    <mergeCell ref="C29:C31"/>
    <mergeCell ref="C26:C28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3:C25"/>
    <mergeCell ref="D23:D25"/>
    <mergeCell ref="D26:D28"/>
    <mergeCell ref="D29:D31"/>
  </mergeCells>
  <pageMargins left="0.19685039370078741" right="0.19685039370078741" top="0.39370078740157483" bottom="0.39370078740157483" header="0" footer="0"/>
  <pageSetup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1"/>
  <sheetViews>
    <sheetView workbookViewId="0">
      <selection activeCell="A3" sqref="A3"/>
    </sheetView>
  </sheetViews>
  <sheetFormatPr baseColWidth="10" defaultRowHeight="12.75" x14ac:dyDescent="0.2"/>
  <cols>
    <col min="1" max="1" width="67.33203125" customWidth="1"/>
    <col min="2" max="2" width="53" customWidth="1"/>
  </cols>
  <sheetData>
    <row r="4" spans="1:2" x14ac:dyDescent="0.2">
      <c r="A4" t="s">
        <v>179</v>
      </c>
      <c r="B4" t="s">
        <v>186</v>
      </c>
    </row>
    <row r="5" spans="1:2" x14ac:dyDescent="0.2">
      <c r="A5" t="s">
        <v>180</v>
      </c>
      <c r="B5" s="80" t="s">
        <v>187</v>
      </c>
    </row>
    <row r="6" spans="1:2" x14ac:dyDescent="0.2">
      <c r="A6" t="s">
        <v>181</v>
      </c>
    </row>
    <row r="7" spans="1:2" x14ac:dyDescent="0.2">
      <c r="A7" t="s">
        <v>182</v>
      </c>
      <c r="B7" t="s">
        <v>188</v>
      </c>
    </row>
    <row r="8" spans="1:2" x14ac:dyDescent="0.2">
      <c r="A8" t="s">
        <v>183</v>
      </c>
      <c r="B8" t="s">
        <v>189</v>
      </c>
    </row>
    <row r="9" spans="1:2" x14ac:dyDescent="0.2">
      <c r="A9" t="s">
        <v>184</v>
      </c>
    </row>
    <row r="10" spans="1:2" x14ac:dyDescent="0.2">
      <c r="A10" t="s">
        <v>185</v>
      </c>
      <c r="B10" t="s">
        <v>190</v>
      </c>
    </row>
    <row r="15" spans="1:2" x14ac:dyDescent="0.2">
      <c r="A15" t="s">
        <v>179</v>
      </c>
      <c r="B15" t="s">
        <v>191</v>
      </c>
    </row>
    <row r="16" spans="1:2" x14ac:dyDescent="0.2">
      <c r="A16" t="s">
        <v>180</v>
      </c>
      <c r="B16" s="80" t="s">
        <v>192</v>
      </c>
    </row>
    <row r="17" spans="1:2" x14ac:dyDescent="0.2">
      <c r="A17" t="s">
        <v>181</v>
      </c>
      <c r="B17" t="s">
        <v>193</v>
      </c>
    </row>
    <row r="18" spans="1:2" x14ac:dyDescent="0.2">
      <c r="A18" t="s">
        <v>182</v>
      </c>
      <c r="B18" t="s">
        <v>188</v>
      </c>
    </row>
    <row r="19" spans="1:2" x14ac:dyDescent="0.2">
      <c r="A19" t="s">
        <v>183</v>
      </c>
      <c r="B19" t="s">
        <v>189</v>
      </c>
    </row>
    <row r="20" spans="1:2" x14ac:dyDescent="0.2">
      <c r="A20" t="s">
        <v>184</v>
      </c>
      <c r="B20" s="81">
        <v>42104</v>
      </c>
    </row>
    <row r="21" spans="1:2" x14ac:dyDescent="0.2">
      <c r="A21" t="s">
        <v>185</v>
      </c>
      <c r="B21" t="s">
        <v>190</v>
      </c>
    </row>
  </sheetData>
  <hyperlinks>
    <hyperlink ref="B5" r:id="rId1"/>
    <hyperlink ref="B16" r:id="rId2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Notas</vt:lpstr>
      <vt:lpstr>Formulario Notas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Saul Rocha</cp:lastModifiedBy>
  <cp:lastPrinted>2024-01-26T17:17:55Z</cp:lastPrinted>
  <dcterms:created xsi:type="dcterms:W3CDTF">2017-02-28T18:38:56Z</dcterms:created>
  <dcterms:modified xsi:type="dcterms:W3CDTF">2024-01-26T17:18:14Z</dcterms:modified>
</cp:coreProperties>
</file>